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66925"/>
  <mc:AlternateContent xmlns:mc="http://schemas.openxmlformats.org/markup-compatibility/2006">
    <mc:Choice Requires="x15">
      <x15ac:absPath xmlns:x15ac="http://schemas.microsoft.com/office/spreadsheetml/2010/11/ac" url="https://anionline-my.sharepoint.com/personal/hvanegas_ani_gov_co/Documents/Documentos HV/HV ANI/2024/Varios/"/>
    </mc:Choice>
  </mc:AlternateContent>
  <xr:revisionPtr revIDLastSave="0" documentId="8_{370C9370-39CA-4CD9-A60E-D62999179503}" xr6:coauthVersionLast="47" xr6:coauthVersionMax="47" xr10:uidLastSave="{00000000-0000-0000-0000-000000000000}"/>
  <bookViews>
    <workbookView xWindow="-24120" yWindow="-2010" windowWidth="24240" windowHeight="13140" tabRatio="964" xr2:uid="{B4C4CC84-C348-48FA-A105-06CE495ECD4C}"/>
  </bookViews>
  <sheets>
    <sheet name="Matriz " sheetId="2" r:id="rId1"/>
    <sheet name="Transito " sheetId="13" state="hidden" r:id="rId2"/>
    <sheet name="Datos" sheetId="1" state="hidden" r:id="rId3"/>
    <sheet name="Mecanico" sheetId="4" state="hidden" r:id="rId4"/>
    <sheet name="Quimico" sheetId="5" state="hidden" r:id="rId5"/>
    <sheet name="Electrico" sheetId="10" state="hidden" r:id="rId6"/>
    <sheet name="Biomecanico " sheetId="7" state="hidden" r:id="rId7"/>
    <sheet name="Biologico " sheetId="3" state="hidden" r:id="rId8"/>
    <sheet name="Fisico" sheetId="12" state="hidden" r:id="rId9"/>
    <sheet name="Natural" sheetId="6" state="hidden" r:id="rId10"/>
    <sheet name="Psicosocial " sheetId="8" state="hidden" r:id="rId11"/>
    <sheet name="Locativo" sheetId="9" state="hidden" r:id="rId12"/>
    <sheet name="Publico" sheetId="11" state="hidden" r:id="rId13"/>
  </sheets>
  <definedNames>
    <definedName name="_xlnm._FilterDatabase" localSheetId="0" hidden="1">'Matriz '!$A$8:$AA$198</definedName>
    <definedName name="PELIGROS">Datos!$A$4:$A$14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0" i="2" l="1"/>
  <c r="S170" i="2"/>
  <c r="R170" i="2"/>
  <c r="S112" i="2"/>
  <c r="R112" i="2"/>
  <c r="S111" i="2"/>
  <c r="R111" i="2"/>
  <c r="S110" i="2"/>
  <c r="R110" i="2"/>
  <c r="S109" i="2"/>
  <c r="R109" i="2"/>
  <c r="S108" i="2"/>
  <c r="R108" i="2"/>
  <c r="S107" i="2"/>
  <c r="R107" i="2"/>
  <c r="S106" i="2"/>
  <c r="R106" i="2"/>
  <c r="S105" i="2"/>
  <c r="R105" i="2"/>
  <c r="S104" i="2"/>
  <c r="R104" i="2"/>
  <c r="S103" i="2"/>
  <c r="R103" i="2"/>
  <c r="S102" i="2"/>
  <c r="R102" i="2"/>
  <c r="S101" i="2"/>
  <c r="R101" i="2"/>
  <c r="S100" i="2"/>
  <c r="R100" i="2"/>
  <c r="S99" i="2"/>
  <c r="R99" i="2"/>
  <c r="S98" i="2"/>
  <c r="R98" i="2"/>
  <c r="S97" i="2"/>
  <c r="R97" i="2"/>
  <c r="S75" i="2"/>
  <c r="R75" i="2"/>
  <c r="S71" i="2"/>
  <c r="R71" i="2"/>
  <c r="S64" i="2"/>
  <c r="R64" i="2"/>
  <c r="S56" i="2"/>
  <c r="R56" i="2"/>
  <c r="R10" i="2"/>
  <c r="S198" i="2"/>
  <c r="R198" i="2"/>
  <c r="S197" i="2"/>
  <c r="R197" i="2"/>
  <c r="S193" i="2"/>
  <c r="R193" i="2"/>
  <c r="S190" i="2"/>
  <c r="R190" i="2"/>
  <c r="S188" i="2"/>
  <c r="R188" i="2"/>
  <c r="S186" i="2"/>
  <c r="R186" i="2"/>
  <c r="S184" i="2"/>
  <c r="R184" i="2"/>
  <c r="S183" i="2"/>
  <c r="R183" i="2"/>
  <c r="S182" i="2"/>
  <c r="R182" i="2"/>
  <c r="S181" i="2"/>
  <c r="R181" i="2"/>
  <c r="S180" i="2"/>
  <c r="R180" i="2"/>
  <c r="S179" i="2"/>
  <c r="R179" i="2"/>
  <c r="S175" i="2"/>
  <c r="R175" i="2"/>
  <c r="S173" i="2"/>
  <c r="R173" i="2"/>
  <c r="S172" i="2"/>
  <c r="R172" i="2"/>
  <c r="L198" i="2"/>
  <c r="M198" i="2" s="1"/>
  <c r="L197" i="2"/>
  <c r="M197" i="2" s="1"/>
  <c r="L196" i="2"/>
  <c r="M196" i="2" s="1"/>
  <c r="R196" i="2"/>
  <c r="S196" i="2"/>
  <c r="L195" i="2"/>
  <c r="M195" i="2" s="1"/>
  <c r="R195" i="2"/>
  <c r="S195" i="2"/>
  <c r="L194" i="2"/>
  <c r="O194" i="2" s="1"/>
  <c r="R194" i="2"/>
  <c r="S194" i="2"/>
  <c r="L193" i="2"/>
  <c r="M193" i="2" s="1"/>
  <c r="L192" i="2"/>
  <c r="O192" i="2" s="1"/>
  <c r="P192" i="2" s="1"/>
  <c r="S191" i="2"/>
  <c r="R191" i="2"/>
  <c r="L191" i="2"/>
  <c r="M191" i="2" s="1"/>
  <c r="L190" i="2"/>
  <c r="M190" i="2" s="1"/>
  <c r="L189" i="2"/>
  <c r="L188" i="2"/>
  <c r="L187" i="2"/>
  <c r="L181" i="2"/>
  <c r="M181" i="2" s="1"/>
  <c r="L177" i="2"/>
  <c r="G7" i="1"/>
  <c r="L185" i="2"/>
  <c r="M185" i="2" s="1"/>
  <c r="L186" i="2"/>
  <c r="M186" i="2" s="1"/>
  <c r="L184" i="2"/>
  <c r="L183" i="2"/>
  <c r="M183" i="2" s="1"/>
  <c r="L182" i="2"/>
  <c r="M182" i="2" s="1"/>
  <c r="L180" i="2"/>
  <c r="O180" i="2" s="1"/>
  <c r="L179" i="2"/>
  <c r="O179" i="2" s="1"/>
  <c r="L178" i="2"/>
  <c r="M178" i="2" s="1"/>
  <c r="L176" i="2"/>
  <c r="O176" i="2" s="1"/>
  <c r="P176" i="2" s="1"/>
  <c r="L175" i="2"/>
  <c r="M175" i="2" s="1"/>
  <c r="L174" i="2"/>
  <c r="L173" i="2"/>
  <c r="L172" i="2"/>
  <c r="L171" i="2"/>
  <c r="L170" i="2"/>
  <c r="M170" i="2" s="1"/>
  <c r="O195" i="2" l="1"/>
  <c r="P195" i="2" s="1"/>
  <c r="O196" i="2"/>
  <c r="P196" i="2" s="1"/>
  <c r="P194" i="2"/>
  <c r="M194" i="2"/>
  <c r="O198" i="2"/>
  <c r="P198" i="2" s="1"/>
  <c r="M192" i="2"/>
  <c r="O197" i="2"/>
  <c r="P197" i="2" s="1"/>
  <c r="O193" i="2"/>
  <c r="P193" i="2" s="1"/>
  <c r="O191" i="2"/>
  <c r="P191" i="2" s="1"/>
  <c r="O190" i="2"/>
  <c r="P190" i="2" s="1"/>
  <c r="M189" i="2"/>
  <c r="O189" i="2"/>
  <c r="P189" i="2" s="1"/>
  <c r="M188" i="2"/>
  <c r="O188" i="2"/>
  <c r="P188" i="2" s="1"/>
  <c r="M187" i="2"/>
  <c r="O187" i="2"/>
  <c r="P187" i="2" s="1"/>
  <c r="O181" i="2"/>
  <c r="P181" i="2" s="1"/>
  <c r="M177" i="2"/>
  <c r="O177" i="2"/>
  <c r="P177" i="2" s="1"/>
  <c r="O186" i="2"/>
  <c r="P186" i="2" s="1"/>
  <c r="O185" i="2"/>
  <c r="P185" i="2" s="1"/>
  <c r="M184" i="2"/>
  <c r="O184" i="2"/>
  <c r="P184" i="2" s="1"/>
  <c r="M176" i="2"/>
  <c r="O183" i="2"/>
  <c r="P183" i="2" s="1"/>
  <c r="O182" i="2"/>
  <c r="P182" i="2" s="1"/>
  <c r="P180" i="2"/>
  <c r="M180" i="2"/>
  <c r="P179" i="2"/>
  <c r="M179" i="2"/>
  <c r="O178" i="2"/>
  <c r="P178" i="2" s="1"/>
  <c r="O175" i="2"/>
  <c r="P175" i="2" s="1"/>
  <c r="M174" i="2"/>
  <c r="O174" i="2"/>
  <c r="P174" i="2" s="1"/>
  <c r="M173" i="2"/>
  <c r="O173" i="2"/>
  <c r="P173" i="2" s="1"/>
  <c r="M172" i="2"/>
  <c r="O172" i="2"/>
  <c r="P172" i="2" s="1"/>
  <c r="O171" i="2"/>
  <c r="P171" i="2" s="1"/>
  <c r="M171" i="2"/>
  <c r="O170" i="2"/>
  <c r="P170" i="2" s="1"/>
  <c r="L169" i="2"/>
  <c r="M169" i="2" s="1"/>
  <c r="L22" i="2"/>
  <c r="M22" i="2" s="1"/>
  <c r="L45" i="2"/>
  <c r="L43" i="2"/>
  <c r="L41" i="2"/>
  <c r="L64" i="2"/>
  <c r="O64" i="2" s="1"/>
  <c r="P64" i="2" s="1"/>
  <c r="L38" i="2"/>
  <c r="O38" i="2" s="1"/>
  <c r="P38" i="2" s="1"/>
  <c r="L36" i="2"/>
  <c r="O36" i="2" s="1"/>
  <c r="P36" i="2" s="1"/>
  <c r="L34" i="2"/>
  <c r="O34" i="2" s="1"/>
  <c r="L61" i="2"/>
  <c r="O61" i="2" s="1"/>
  <c r="P61" i="2" s="1"/>
  <c r="L59" i="2"/>
  <c r="L58" i="2"/>
  <c r="L10" i="2"/>
  <c r="L11" i="2"/>
  <c r="O11" i="2" s="1"/>
  <c r="P11" i="2" s="1"/>
  <c r="O169" i="2" l="1"/>
  <c r="P169" i="2" s="1"/>
  <c r="O22" i="2"/>
  <c r="P22" i="2" s="1"/>
  <c r="M45" i="2"/>
  <c r="O45" i="2"/>
  <c r="P45" i="2" s="1"/>
  <c r="M43" i="2"/>
  <c r="O43" i="2"/>
  <c r="P43" i="2" s="1"/>
  <c r="M41" i="2"/>
  <c r="O41" i="2"/>
  <c r="P41" i="2" s="1"/>
  <c r="M64" i="2"/>
  <c r="M38" i="2"/>
  <c r="P34" i="2"/>
  <c r="M36" i="2"/>
  <c r="M34" i="2"/>
  <c r="M61" i="2"/>
  <c r="M59" i="2"/>
  <c r="O59" i="2"/>
  <c r="P59" i="2" s="1"/>
  <c r="M58" i="2"/>
  <c r="O58" i="2"/>
  <c r="P58" i="2" s="1"/>
  <c r="M10" i="2"/>
  <c r="O10" i="2"/>
  <c r="P10" i="2" s="1"/>
  <c r="M11" i="2"/>
  <c r="L168" i="2" l="1"/>
  <c r="L167" i="2"/>
  <c r="M167" i="2" s="1"/>
  <c r="L166" i="2"/>
  <c r="O166" i="2" s="1"/>
  <c r="L165" i="2"/>
  <c r="O165" i="2" s="1"/>
  <c r="L164" i="2"/>
  <c r="M164" i="2" s="1"/>
  <c r="L163" i="2"/>
  <c r="M163" i="2" s="1"/>
  <c r="L162" i="2"/>
  <c r="L161" i="2"/>
  <c r="L160" i="2"/>
  <c r="L159" i="2"/>
  <c r="O159" i="2" s="1"/>
  <c r="L158" i="2"/>
  <c r="O158" i="2" s="1"/>
  <c r="L157" i="2"/>
  <c r="L156" i="2"/>
  <c r="O156" i="2" s="1"/>
  <c r="P156" i="2" s="1"/>
  <c r="L155" i="2"/>
  <c r="O155" i="2" s="1"/>
  <c r="L154" i="2"/>
  <c r="L153" i="2"/>
  <c r="L152" i="2"/>
  <c r="O152" i="2" s="1"/>
  <c r="L151" i="2"/>
  <c r="L150" i="2"/>
  <c r="L149" i="2"/>
  <c r="L148" i="2"/>
  <c r="L147" i="2"/>
  <c r="M147" i="2" s="1"/>
  <c r="L146" i="2"/>
  <c r="M146" i="2" s="1"/>
  <c r="L145" i="2"/>
  <c r="L144" i="2"/>
  <c r="M144" i="2" s="1"/>
  <c r="L143" i="2"/>
  <c r="O143" i="2" s="1"/>
  <c r="L142" i="2"/>
  <c r="O142" i="2" s="1"/>
  <c r="L141" i="2"/>
  <c r="L140" i="2"/>
  <c r="L139" i="2"/>
  <c r="L138" i="2"/>
  <c r="M138" i="2" s="1"/>
  <c r="L137" i="2"/>
  <c r="O137" i="2" s="1"/>
  <c r="L136" i="2"/>
  <c r="O136" i="2" s="1"/>
  <c r="L135" i="2"/>
  <c r="L134" i="2"/>
  <c r="L133" i="2"/>
  <c r="O133" i="2" s="1"/>
  <c r="L132" i="2"/>
  <c r="O132" i="2" s="1"/>
  <c r="P132" i="2" s="1"/>
  <c r="L131" i="2"/>
  <c r="M131" i="2" s="1"/>
  <c r="L130" i="2"/>
  <c r="L129" i="2"/>
  <c r="L128" i="2"/>
  <c r="O128" i="2" s="1"/>
  <c r="P128" i="2" s="1"/>
  <c r="L127" i="2"/>
  <c r="L126" i="2"/>
  <c r="M126" i="2" s="1"/>
  <c r="L125" i="2"/>
  <c r="L124" i="2"/>
  <c r="L123" i="2"/>
  <c r="O123" i="2" s="1"/>
  <c r="L122" i="2"/>
  <c r="L121" i="2"/>
  <c r="M121" i="2" s="1"/>
  <c r="L120" i="2"/>
  <c r="L119" i="2"/>
  <c r="L118" i="2"/>
  <c r="O118" i="2" s="1"/>
  <c r="L117" i="2"/>
  <c r="O117" i="2" s="1"/>
  <c r="L116" i="2"/>
  <c r="L115" i="2"/>
  <c r="O115" i="2" s="1"/>
  <c r="L114" i="2"/>
  <c r="O114" i="2" s="1"/>
  <c r="L113" i="2"/>
  <c r="O113" i="2" s="1"/>
  <c r="L112" i="2"/>
  <c r="O112" i="2" s="1"/>
  <c r="L111" i="2"/>
  <c r="O111" i="2" s="1"/>
  <c r="P111" i="2" s="1"/>
  <c r="L110" i="2"/>
  <c r="M110" i="2" s="1"/>
  <c r="L109" i="2"/>
  <c r="L108" i="2"/>
  <c r="O108" i="2" s="1"/>
  <c r="L107" i="2"/>
  <c r="O107" i="2" s="1"/>
  <c r="P107" i="2" s="1"/>
  <c r="L106" i="2"/>
  <c r="M106" i="2" s="1"/>
  <c r="L105" i="2"/>
  <c r="L104" i="2"/>
  <c r="L103" i="2"/>
  <c r="O103" i="2" s="1"/>
  <c r="L102" i="2"/>
  <c r="M102" i="2" s="1"/>
  <c r="L101" i="2"/>
  <c r="O101" i="2" s="1"/>
  <c r="L100" i="2"/>
  <c r="L99" i="2"/>
  <c r="L98" i="2"/>
  <c r="L97" i="2"/>
  <c r="M97" i="2" s="1"/>
  <c r="L96" i="2"/>
  <c r="L95" i="2"/>
  <c r="L94" i="2"/>
  <c r="L93" i="2"/>
  <c r="L92" i="2"/>
  <c r="O92" i="2" s="1"/>
  <c r="L91" i="2"/>
  <c r="M91" i="2" s="1"/>
  <c r="L90" i="2"/>
  <c r="L89" i="2"/>
  <c r="O89" i="2" s="1"/>
  <c r="L88" i="2"/>
  <c r="M88" i="2" s="1"/>
  <c r="L87" i="2"/>
  <c r="L86" i="2"/>
  <c r="M86" i="2" s="1"/>
  <c r="L85" i="2"/>
  <c r="O85" i="2" s="1"/>
  <c r="P85" i="2" s="1"/>
  <c r="L84" i="2"/>
  <c r="L83" i="2"/>
  <c r="L82" i="2"/>
  <c r="M82" i="2" s="1"/>
  <c r="L81" i="2"/>
  <c r="L80" i="2"/>
  <c r="O80" i="2" s="1"/>
  <c r="L79" i="2"/>
  <c r="L78" i="2"/>
  <c r="L77" i="2"/>
  <c r="O77" i="2" s="1"/>
  <c r="P77" i="2" s="1"/>
  <c r="L76" i="2"/>
  <c r="L75" i="2"/>
  <c r="L74" i="2"/>
  <c r="L73" i="2"/>
  <c r="M73" i="2" s="1"/>
  <c r="L72" i="2"/>
  <c r="L71" i="2"/>
  <c r="L70" i="2"/>
  <c r="L69" i="2"/>
  <c r="O69" i="2" s="1"/>
  <c r="L68" i="2"/>
  <c r="M68" i="2" s="1"/>
  <c r="L67" i="2"/>
  <c r="O67" i="2" s="1"/>
  <c r="L66" i="2"/>
  <c r="L65" i="2"/>
  <c r="M65" i="2" s="1"/>
  <c r="L63" i="2"/>
  <c r="M63" i="2" s="1"/>
  <c r="L62" i="2"/>
  <c r="L60" i="2"/>
  <c r="M60" i="2" s="1"/>
  <c r="L57" i="2"/>
  <c r="L56" i="2"/>
  <c r="L55" i="2"/>
  <c r="L54" i="2"/>
  <c r="L53" i="2"/>
  <c r="L52" i="2"/>
  <c r="L51" i="2"/>
  <c r="L50" i="2"/>
  <c r="L49" i="2"/>
  <c r="M49" i="2" s="1"/>
  <c r="L48" i="2"/>
  <c r="O48" i="2" s="1"/>
  <c r="L47" i="2"/>
  <c r="M47" i="2" s="1"/>
  <c r="L46" i="2"/>
  <c r="M46" i="2" s="1"/>
  <c r="L44" i="2"/>
  <c r="M44" i="2" s="1"/>
  <c r="L42" i="2"/>
  <c r="O42" i="2" s="1"/>
  <c r="P42" i="2" s="1"/>
  <c r="L40" i="2"/>
  <c r="L39" i="2"/>
  <c r="M39" i="2" s="1"/>
  <c r="L37" i="2"/>
  <c r="O37" i="2" s="1"/>
  <c r="L35" i="2"/>
  <c r="M35" i="2" s="1"/>
  <c r="L33" i="2"/>
  <c r="O33" i="2" s="1"/>
  <c r="L32" i="2"/>
  <c r="L31" i="2"/>
  <c r="O31" i="2" s="1"/>
  <c r="L30" i="2"/>
  <c r="L29" i="2"/>
  <c r="L28" i="2"/>
  <c r="O28" i="2" s="1"/>
  <c r="P28" i="2" s="1"/>
  <c r="L27" i="2"/>
  <c r="L26" i="2"/>
  <c r="M26" i="2" s="1"/>
  <c r="L25" i="2"/>
  <c r="L24" i="2"/>
  <c r="O24" i="2" s="1"/>
  <c r="L23" i="2"/>
  <c r="M23" i="2" s="1"/>
  <c r="L21" i="2"/>
  <c r="O21" i="2" s="1"/>
  <c r="P21" i="2" s="1"/>
  <c r="L20" i="2"/>
  <c r="M20" i="2" s="1"/>
  <c r="O19" i="2"/>
  <c r="P19" i="2" s="1"/>
  <c r="M19" i="2"/>
  <c r="L18" i="2"/>
  <c r="M18" i="2" s="1"/>
  <c r="L17" i="2"/>
  <c r="M17" i="2" s="1"/>
  <c r="L16" i="2"/>
  <c r="L15" i="2"/>
  <c r="O15" i="2" s="1"/>
  <c r="L12" i="2"/>
  <c r="M12" i="2" s="1"/>
  <c r="L13" i="2"/>
  <c r="M13" i="2" s="1"/>
  <c r="L14" i="2"/>
  <c r="L9" i="2"/>
  <c r="M9" i="2" l="1"/>
  <c r="O164" i="2"/>
  <c r="P164" i="2" s="1"/>
  <c r="O35" i="2"/>
  <c r="P35" i="2" s="1"/>
  <c r="O73" i="2"/>
  <c r="P73" i="2" s="1"/>
  <c r="M108" i="2"/>
  <c r="O20" i="2"/>
  <c r="P20" i="2" s="1"/>
  <c r="M85" i="2"/>
  <c r="P112" i="2"/>
  <c r="O144" i="2"/>
  <c r="P144" i="2" s="1"/>
  <c r="O60" i="2"/>
  <c r="P60" i="2" s="1"/>
  <c r="O91" i="2"/>
  <c r="P91" i="2" s="1"/>
  <c r="M128" i="2"/>
  <c r="P113" i="2"/>
  <c r="O146" i="2"/>
  <c r="P146" i="2" s="1"/>
  <c r="M31" i="2"/>
  <c r="O49" i="2"/>
  <c r="P49" i="2" s="1"/>
  <c r="M107" i="2"/>
  <c r="O126" i="2"/>
  <c r="P126" i="2" s="1"/>
  <c r="M37" i="2"/>
  <c r="M67" i="2"/>
  <c r="P15" i="2"/>
  <c r="O23" i="2"/>
  <c r="P23" i="2" s="1"/>
  <c r="O102" i="2"/>
  <c r="P102" i="2" s="1"/>
  <c r="O138" i="2"/>
  <c r="P138" i="2" s="1"/>
  <c r="O147" i="2"/>
  <c r="P147" i="2" s="1"/>
  <c r="M103" i="2"/>
  <c r="P67" i="2"/>
  <c r="P103" i="2"/>
  <c r="O17" i="2"/>
  <c r="P17" i="2" s="1"/>
  <c r="M77" i="2"/>
  <c r="M28" i="2"/>
  <c r="M56" i="2"/>
  <c r="O56" i="2"/>
  <c r="P56" i="2" s="1"/>
  <c r="M83" i="2"/>
  <c r="O83" i="2"/>
  <c r="P83" i="2" s="1"/>
  <c r="P89" i="2"/>
  <c r="O99" i="2"/>
  <c r="P99" i="2" s="1"/>
  <c r="M99" i="2"/>
  <c r="O135" i="2"/>
  <c r="P135" i="2" s="1"/>
  <c r="M135" i="2"/>
  <c r="M105" i="2"/>
  <c r="O105" i="2"/>
  <c r="P105" i="2" s="1"/>
  <c r="O63" i="2"/>
  <c r="P63" i="2" s="1"/>
  <c r="O44" i="2"/>
  <c r="P44" i="2" s="1"/>
  <c r="M48" i="2"/>
  <c r="P48" i="2"/>
  <c r="M52" i="2"/>
  <c r="O52" i="2"/>
  <c r="P52" i="2" s="1"/>
  <c r="O78" i="2"/>
  <c r="P78" i="2" s="1"/>
  <c r="M89" i="2"/>
  <c r="M15" i="2"/>
  <c r="O26" i="2"/>
  <c r="P26" i="2" s="1"/>
  <c r="O27" i="2"/>
  <c r="P27" i="2" s="1"/>
  <c r="M27" i="2"/>
  <c r="P80" i="2"/>
  <c r="M80" i="2"/>
  <c r="O116" i="2"/>
  <c r="P116" i="2" s="1"/>
  <c r="M116" i="2"/>
  <c r="M123" i="2"/>
  <c r="M124" i="2"/>
  <c r="M129" i="2"/>
  <c r="M132" i="2"/>
  <c r="M142" i="2"/>
  <c r="P123" i="2"/>
  <c r="O124" i="2"/>
  <c r="P124" i="2" s="1"/>
  <c r="O129" i="2"/>
  <c r="P129" i="2" s="1"/>
  <c r="P142" i="2"/>
  <c r="M136" i="2"/>
  <c r="M152" i="2"/>
  <c r="M155" i="2"/>
  <c r="P136" i="2"/>
  <c r="P152" i="2"/>
  <c r="P155" i="2"/>
  <c r="M156" i="2"/>
  <c r="O18" i="2"/>
  <c r="P18" i="2" s="1"/>
  <c r="M21" i="2"/>
  <c r="O30" i="2"/>
  <c r="P30" i="2" s="1"/>
  <c r="M30" i="2"/>
  <c r="P33" i="2"/>
  <c r="O46" i="2"/>
  <c r="P46" i="2" s="1"/>
  <c r="O68" i="2"/>
  <c r="P68" i="2" s="1"/>
  <c r="O94" i="2"/>
  <c r="P94" i="2" s="1"/>
  <c r="M94" i="2"/>
  <c r="O70" i="2"/>
  <c r="P70" i="2" s="1"/>
  <c r="M70" i="2"/>
  <c r="O25" i="2"/>
  <c r="P25" i="2" s="1"/>
  <c r="M25" i="2"/>
  <c r="M33" i="2"/>
  <c r="M42" i="2"/>
  <c r="O71" i="2"/>
  <c r="P71" i="2" s="1"/>
  <c r="M71" i="2"/>
  <c r="M96" i="2"/>
  <c r="O96" i="2"/>
  <c r="P96" i="2" s="1"/>
  <c r="O29" i="2"/>
  <c r="P29" i="2" s="1"/>
  <c r="O39" i="2"/>
  <c r="P39" i="2" s="1"/>
  <c r="O65" i="2"/>
  <c r="P65" i="2" s="1"/>
  <c r="P69" i="2"/>
  <c r="O88" i="2"/>
  <c r="P88" i="2" s="1"/>
  <c r="O95" i="2"/>
  <c r="P95" i="2" s="1"/>
  <c r="M95" i="2"/>
  <c r="O16" i="2"/>
  <c r="P16" i="2" s="1"/>
  <c r="O32" i="2"/>
  <c r="P32" i="2" s="1"/>
  <c r="M32" i="2"/>
  <c r="M75" i="2"/>
  <c r="O75" i="2"/>
  <c r="P75" i="2" s="1"/>
  <c r="M53" i="2"/>
  <c r="O53" i="2"/>
  <c r="P53" i="2" s="1"/>
  <c r="P37" i="2"/>
  <c r="O86" i="2"/>
  <c r="P86" i="2" s="1"/>
  <c r="P92" i="2"/>
  <c r="O47" i="2"/>
  <c r="P47" i="2" s="1"/>
  <c r="M69" i="2"/>
  <c r="M78" i="2"/>
  <c r="O82" i="2"/>
  <c r="P82" i="2" s="1"/>
  <c r="M92" i="2"/>
  <c r="O119" i="2"/>
  <c r="P119" i="2" s="1"/>
  <c r="O98" i="2"/>
  <c r="P98" i="2" s="1"/>
  <c r="O104" i="2"/>
  <c r="P104" i="2" s="1"/>
  <c r="M104" i="2"/>
  <c r="O110" i="2"/>
  <c r="P110" i="2" s="1"/>
  <c r="M119" i="2"/>
  <c r="O168" i="2"/>
  <c r="P168" i="2" s="1"/>
  <c r="M168" i="2"/>
  <c r="O160" i="2"/>
  <c r="P160" i="2" s="1"/>
  <c r="M160" i="2"/>
  <c r="M100" i="2"/>
  <c r="O125" i="2"/>
  <c r="P125" i="2" s="1"/>
  <c r="M125" i="2"/>
  <c r="O97" i="2"/>
  <c r="P97" i="2" s="1"/>
  <c r="O100" i="2"/>
  <c r="P100" i="2" s="1"/>
  <c r="O106" i="2"/>
  <c r="P106" i="2" s="1"/>
  <c r="M149" i="2"/>
  <c r="O149" i="2"/>
  <c r="P149" i="2" s="1"/>
  <c r="P166" i="2"/>
  <c r="O134" i="2"/>
  <c r="P134" i="2" s="1"/>
  <c r="M134" i="2"/>
  <c r="P108" i="2"/>
  <c r="M111" i="2"/>
  <c r="M113" i="2"/>
  <c r="M115" i="2"/>
  <c r="O121" i="2"/>
  <c r="P121" i="2" s="1"/>
  <c r="M122" i="2"/>
  <c r="O122" i="2"/>
  <c r="P122" i="2" s="1"/>
  <c r="O150" i="2"/>
  <c r="P150" i="2" s="1"/>
  <c r="M150" i="2"/>
  <c r="O153" i="2"/>
  <c r="P153" i="2" s="1"/>
  <c r="M153" i="2"/>
  <c r="O163" i="2"/>
  <c r="P163" i="2" s="1"/>
  <c r="O167" i="2"/>
  <c r="P167" i="2" s="1"/>
  <c r="P115" i="2"/>
  <c r="O141" i="2"/>
  <c r="P141" i="2" s="1"/>
  <c r="M141" i="2"/>
  <c r="O151" i="2"/>
  <c r="P151" i="2" s="1"/>
  <c r="M151" i="2"/>
  <c r="P159" i="2"/>
  <c r="M159" i="2"/>
  <c r="M166" i="2"/>
  <c r="O40" i="2"/>
  <c r="P40" i="2" s="1"/>
  <c r="M24" i="2"/>
  <c r="M40" i="2"/>
  <c r="O50" i="2"/>
  <c r="P50" i="2" s="1"/>
  <c r="M50" i="2"/>
  <c r="O57" i="2"/>
  <c r="P57" i="2" s="1"/>
  <c r="M57" i="2"/>
  <c r="O74" i="2"/>
  <c r="P74" i="2" s="1"/>
  <c r="M74" i="2"/>
  <c r="O81" i="2"/>
  <c r="P81" i="2" s="1"/>
  <c r="M81" i="2"/>
  <c r="O90" i="2"/>
  <c r="P90" i="2" s="1"/>
  <c r="M90" i="2"/>
  <c r="P24" i="2"/>
  <c r="O54" i="2"/>
  <c r="P54" i="2" s="1"/>
  <c r="M54" i="2"/>
  <c r="O76" i="2"/>
  <c r="P76" i="2" s="1"/>
  <c r="M76" i="2"/>
  <c r="O84" i="2"/>
  <c r="P84" i="2" s="1"/>
  <c r="M84" i="2"/>
  <c r="O93" i="2"/>
  <c r="P93" i="2" s="1"/>
  <c r="M93" i="2"/>
  <c r="M16" i="2"/>
  <c r="M29" i="2"/>
  <c r="P31" i="2"/>
  <c r="O51" i="2"/>
  <c r="P51" i="2" s="1"/>
  <c r="M51" i="2"/>
  <c r="O55" i="2"/>
  <c r="P55" i="2" s="1"/>
  <c r="M55" i="2"/>
  <c r="O62" i="2"/>
  <c r="P62" i="2" s="1"/>
  <c r="M62" i="2"/>
  <c r="O66" i="2"/>
  <c r="P66" i="2" s="1"/>
  <c r="M66" i="2"/>
  <c r="O72" i="2"/>
  <c r="P72" i="2" s="1"/>
  <c r="M72" i="2"/>
  <c r="O79" i="2"/>
  <c r="P79" i="2" s="1"/>
  <c r="M79" i="2"/>
  <c r="O87" i="2"/>
  <c r="P87" i="2" s="1"/>
  <c r="M87" i="2"/>
  <c r="O120" i="2"/>
  <c r="P120" i="2" s="1"/>
  <c r="M120" i="2"/>
  <c r="O140" i="2"/>
  <c r="P140" i="2" s="1"/>
  <c r="O154" i="2"/>
  <c r="P154" i="2" s="1"/>
  <c r="M154" i="2"/>
  <c r="O157" i="2"/>
  <c r="P157" i="2" s="1"/>
  <c r="M157" i="2"/>
  <c r="O130" i="2"/>
  <c r="P130" i="2" s="1"/>
  <c r="M130" i="2"/>
  <c r="M140" i="2"/>
  <c r="O109" i="2"/>
  <c r="P109" i="2" s="1"/>
  <c r="O161" i="2"/>
  <c r="P161" i="2" s="1"/>
  <c r="O162" i="2"/>
  <c r="P162" i="2" s="1"/>
  <c r="M162" i="2"/>
  <c r="M109" i="2"/>
  <c r="M161" i="2"/>
  <c r="P117" i="2"/>
  <c r="M117" i="2"/>
  <c r="O127" i="2"/>
  <c r="P127" i="2" s="1"/>
  <c r="M127" i="2"/>
  <c r="O148" i="2"/>
  <c r="P148" i="2" s="1"/>
  <c r="M101" i="2"/>
  <c r="M114" i="2"/>
  <c r="M118" i="2"/>
  <c r="O131" i="2"/>
  <c r="P131" i="2" s="1"/>
  <c r="M133" i="2"/>
  <c r="O139" i="2"/>
  <c r="P139" i="2" s="1"/>
  <c r="M139" i="2"/>
  <c r="P143" i="2"/>
  <c r="M148" i="2"/>
  <c r="M158" i="2"/>
  <c r="M165" i="2"/>
  <c r="M98" i="2"/>
  <c r="P101" i="2"/>
  <c r="M112" i="2"/>
  <c r="P114" i="2"/>
  <c r="P118" i="2"/>
  <c r="P133" i="2"/>
  <c r="P137" i="2"/>
  <c r="M137" i="2"/>
  <c r="M143" i="2"/>
  <c r="O145" i="2"/>
  <c r="P145" i="2" s="1"/>
  <c r="M145" i="2"/>
  <c r="P158" i="2"/>
  <c r="P165" i="2"/>
  <c r="M14" i="2"/>
  <c r="O14" i="2"/>
  <c r="P14" i="2" s="1"/>
  <c r="O13" i="2"/>
  <c r="P13" i="2" s="1"/>
  <c r="O12" i="2"/>
  <c r="P12" i="2" s="1"/>
  <c r="O9" i="2"/>
  <c r="P9"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pola_</author>
    <author>Paula Andrea Acosta Enciso</author>
  </authors>
  <commentList>
    <comment ref="J7" authorId="0" shapeId="0" xr:uid="{88D8C106-0E76-4B6E-B784-3B488AA7CC63}">
      <text>
        <r>
          <rPr>
            <b/>
            <sz val="8"/>
            <color indexed="81"/>
            <rFont val="Tahoma"/>
            <family val="2"/>
          </rPr>
          <t>Muy alto. (10) S</t>
        </r>
        <r>
          <rPr>
            <sz val="8"/>
            <color indexed="81"/>
            <rFont val="Tahoma"/>
            <family val="2"/>
          </rPr>
          <t xml:space="preserve">e ha(n) detectado peligro(s) que determina(n) como posible la generación de incidentes o consecuencias muy significativas, o la eficacia del conjunto de medidas preventivas existentes respecto al riesgo es nula o no existe, o ambos.
</t>
        </r>
        <r>
          <rPr>
            <b/>
            <sz val="8"/>
            <color indexed="81"/>
            <rFont val="Tahoma"/>
            <family val="2"/>
          </rPr>
          <t>Alto. (6</t>
        </r>
        <r>
          <rPr>
            <sz val="8"/>
            <color indexed="81"/>
            <rFont val="Tahoma"/>
            <family val="2"/>
          </rPr>
          <t>) Se ha(n) detectado algún(os) peligro(s) que pueden dar lugar a consecuencias significativa(s), o la eficacia del conjunto de medidas preventivas existentes es baja, o ambos.</t>
        </r>
        <r>
          <rPr>
            <sz val="9"/>
            <color indexed="81"/>
            <rFont val="Tahoma"/>
            <family val="2"/>
          </rPr>
          <t xml:space="preserve">
</t>
        </r>
        <r>
          <rPr>
            <b/>
            <sz val="9"/>
            <color indexed="81"/>
            <rFont val="Tahoma"/>
            <family val="2"/>
          </rPr>
          <t>Med</t>
        </r>
        <r>
          <rPr>
            <b/>
            <sz val="8"/>
            <color indexed="81"/>
            <rFont val="Tahoma"/>
            <family val="2"/>
          </rPr>
          <t>io (2).</t>
        </r>
        <r>
          <rPr>
            <sz val="8"/>
            <color indexed="81"/>
            <rFont val="Tahoma"/>
            <family val="2"/>
          </rPr>
          <t xml:space="preserve"> Se han detectado peligros que pueden dar lugar a consecuencias poco significativas o de menor importancia, o la eficacia del conjunto de medidas preventivas existentes es moderada, o ambos.
</t>
        </r>
        <r>
          <rPr>
            <b/>
            <sz val="8"/>
            <color indexed="81"/>
            <rFont val="Tahoma"/>
            <family val="2"/>
          </rPr>
          <t>Bajo.</t>
        </r>
        <r>
          <rPr>
            <sz val="8"/>
            <color indexed="81"/>
            <rFont val="Tahoma"/>
            <family val="2"/>
          </rPr>
          <t xml:space="preserve"> No se ha detectado consecuencia alguna, o la eficacia del conjunto de medidas preventivas existentes es alta, o ambos. El riesgo está controlado. Estos peligros se clasifican directamente en el nivel de riesgo y de intervención cuatro (IV)</t>
        </r>
      </text>
    </comment>
    <comment ref="K7" authorId="0" shapeId="0" xr:uid="{079447B6-04C7-4C77-B317-93C9B1024404}">
      <text>
        <r>
          <rPr>
            <sz val="9"/>
            <color indexed="81"/>
            <rFont val="Tahoma"/>
            <family val="2"/>
          </rPr>
          <t>Prolongada: 4
Varias veces durante</t>
        </r>
        <r>
          <rPr>
            <b/>
            <sz val="9"/>
            <color indexed="81"/>
            <rFont val="Tahoma"/>
            <family val="2"/>
          </rPr>
          <t xml:space="preserve"> l</t>
        </r>
        <r>
          <rPr>
            <sz val="8"/>
            <color indexed="81"/>
            <rFont val="Tahoma"/>
            <family val="2"/>
          </rPr>
          <t>a jornada.  Tiempos cortos: 3
Alguna vez durante la jornada: 2
Eventual: 1</t>
        </r>
      </text>
    </comment>
    <comment ref="N7" authorId="0" shapeId="0" xr:uid="{355DC7E5-40DA-4F80-AE62-904651E8EB0D}">
      <text>
        <r>
          <rPr>
            <sz val="8"/>
            <color indexed="81"/>
            <rFont val="Tahoma"/>
            <family val="2"/>
          </rPr>
          <t xml:space="preserve">Muertes(s): 100
Lesiones o enfermedades graves irreparables (Incapacidad permanente parcial o invalidez): 60
Lesiones o enfermedades con incapacidad laboral temporal (ILT): 25 
Lesiones o enfermedades con incapacidad laboral temporal (ILT) : 10 Lesiones o enfermedades que no requieren incapacidad 
</t>
        </r>
      </text>
    </comment>
    <comment ref="W7" authorId="1" shapeId="0" xr:uid="{78954749-EBF2-4A30-A7CE-3134FE91137C}">
      <text>
        <r>
          <rPr>
            <b/>
            <sz val="9"/>
            <color indexed="81"/>
            <rFont val="Tahoma"/>
            <family val="2"/>
          </rPr>
          <t xml:space="preserve">Eliminación: modificar un diseño para eliminar el peligro, por ejemplo, introducir
dispositivos mecánicos de alzamiento para eliminar el peligro de manipulación manual. </t>
        </r>
      </text>
    </comment>
    <comment ref="X7" authorId="1" shapeId="0" xr:uid="{A47903F5-6FB8-488C-AF76-EF600484640B}">
      <text>
        <r>
          <rPr>
            <b/>
            <sz val="9"/>
            <color indexed="81"/>
            <rFont val="Tahoma"/>
            <family val="2"/>
          </rPr>
          <t>Sustitución: reemplazar por un material menos peligroso o reducir la energía del sistema
(por ejemplo, reducir la fuerza, el amperaje, la presión, la temperatura, etc.)</t>
        </r>
        <r>
          <rPr>
            <sz val="9"/>
            <color indexed="81"/>
            <rFont val="Tahoma"/>
            <family val="2"/>
          </rPr>
          <t xml:space="preserve">
</t>
        </r>
      </text>
    </comment>
    <comment ref="Y7" authorId="1" shapeId="0" xr:uid="{139AEA4D-69AD-4092-A582-6470F6F35817}">
      <text>
        <r>
          <rPr>
            <b/>
            <sz val="9"/>
            <color indexed="81"/>
            <rFont val="Tahoma"/>
            <family val="2"/>
          </rPr>
          <t>Controles de ingeniería: instalar sistemas de ventilación, protección para las máquinas,
enclavamiento, cerramientos acústicos, etc.</t>
        </r>
      </text>
    </comment>
    <comment ref="Z7" authorId="1" shapeId="0" xr:uid="{6386BA8F-E765-41A0-A252-E401B2772D37}">
      <text>
        <r>
          <rPr>
            <b/>
            <sz val="9"/>
            <color indexed="81"/>
            <rFont val="Tahoma"/>
            <family val="2"/>
          </rPr>
          <t>Controles administrativos, señalización, advertencias: instalación de alarmas,
procedimientos de seguridad, inspecciones de los equipos, controles de acceso,
capacitación del personal.</t>
        </r>
      </text>
    </comment>
    <comment ref="AA7" authorId="1" shapeId="0" xr:uid="{033BEA23-8C5D-4FE8-8CCA-CD6C8D6546BF}">
      <text>
        <r>
          <rPr>
            <b/>
            <sz val="9"/>
            <color indexed="81"/>
            <rFont val="Tahoma"/>
            <family val="2"/>
          </rPr>
          <t xml:space="preserve">Equipos / elementos de protección personal: gafas de seguridad, protección auditiva,
máscaras faciales, sistemas de detención de caídas, respiradores y guantes. 
</t>
        </r>
      </text>
    </comment>
  </commentList>
</comments>
</file>

<file path=xl/sharedStrings.xml><?xml version="1.0" encoding="utf-8"?>
<sst xmlns="http://schemas.openxmlformats.org/spreadsheetml/2006/main" count="4191" uniqueCount="906">
  <si>
    <t xml:space="preserve">MATRIZ DE IDENTIFICACIÓN DE PELIGROS, VALORACIÓN DE RIESGOS Y DETERMINACION DE CONTROLES </t>
  </si>
  <si>
    <t>GESTIÓN DEL TALENTO HUMANO</t>
  </si>
  <si>
    <t>CÓDIGO</t>
  </si>
  <si>
    <t>GETH-F-047</t>
  </si>
  <si>
    <t>VERSIÓN</t>
  </si>
  <si>
    <t>FECHA</t>
  </si>
  <si>
    <t>PROCESO</t>
  </si>
  <si>
    <t>DESCRIPCION DE ACTIVIDADES</t>
  </si>
  <si>
    <t>RUTINARIO (SI/NO)</t>
  </si>
  <si>
    <t>PELIGRO</t>
  </si>
  <si>
    <t>EFECTO POSIBLE</t>
  </si>
  <si>
    <t>CONTROLES EXISTENTES</t>
  </si>
  <si>
    <t>EVALUACIÓN DE RIESGO</t>
  </si>
  <si>
    <t xml:space="preserve">VALORACIÓN
</t>
  </si>
  <si>
    <t>CRITERIOS PARA ESTABLECER CONTROLES</t>
  </si>
  <si>
    <t>MEDIDAS DE INTERVENCIÓN</t>
  </si>
  <si>
    <t>CLASIFICACIÓN</t>
  </si>
  <si>
    <t>DESCRIPCIÓN DE PELIGRO</t>
  </si>
  <si>
    <t>FUENTE</t>
  </si>
  <si>
    <t>MEDIO</t>
  </si>
  <si>
    <t>INDIVIDUO</t>
  </si>
  <si>
    <t>NIVEL DE DEFICIENCIA</t>
  </si>
  <si>
    <t>NIVEL DE EXPOSICIÓN</t>
  </si>
  <si>
    <t>NIVEL DE PROBABILIDAD</t>
  </si>
  <si>
    <t>INTERPRETACIÓN DEL
NIVEL DE PROBABILIDAD</t>
  </si>
  <si>
    <t>NIVEL DE CONSECUENCIA</t>
  </si>
  <si>
    <t>NIVEL DE RIESGO O 
INTERVENCIÓN</t>
  </si>
  <si>
    <t>INTERPRETACIÓN DEL
NIVEL DE RIESGO</t>
  </si>
  <si>
    <t>ACEPTABILIDAD  DEL RIESGO</t>
  </si>
  <si>
    <t>NÚMERO EXPUESTOS</t>
  </si>
  <si>
    <t>CONSECUENCIA</t>
  </si>
  <si>
    <t>EXISTENCIA REQUISITO LEGAL  
ESPECIFICO ASOCIADO  (SI/NO)</t>
  </si>
  <si>
    <t>ELIMINACIÓN</t>
  </si>
  <si>
    <t>SUSTITUCIÓN</t>
  </si>
  <si>
    <t>CONTROLES
DE INGENIERÍA</t>
  </si>
  <si>
    <t>CONTROLES
ADMINISTRATIVOS.</t>
  </si>
  <si>
    <t>EQUIPOS/ELEMENTOS
DE PROTECCIÓN PERSONAL</t>
  </si>
  <si>
    <t xml:space="preserve">Planta </t>
  </si>
  <si>
    <t>Contratistas</t>
  </si>
  <si>
    <t>Visitantes</t>
  </si>
  <si>
    <t xml:space="preserve">Sistema Estratégico de Planeación y Gestión
Gestión de la Contratación Pública
Gestión del Talento Humano 
Gestión Administrativa y Financiera
Gestión Tecnológica
Gestión Jurídica
Transparencia, Participación, Servicio al Ciudadano y Comunicación
Evaluación y Control Institucional
Estructuración de Proyectos de Infraestructura de Transporte
Gestión Contractual y Seguimiento de Proyectos de Infraestructura de Transporte </t>
  </si>
  <si>
    <t xml:space="preserve">Almacenamiento
Atención al Publico
Conducción de Vehículos
Labores Administrativas
Mantenimiento general 
Archivo
Actividades de Aseo y Cafetería. 
Actividades de Vigilancia </t>
  </si>
  <si>
    <t>SI</t>
  </si>
  <si>
    <t>Biológico</t>
  </si>
  <si>
    <t xml:space="preserve">
Exposición directa a colaboradores y/o usuarios  portadores de enfermedades bacterianas o virales
Exposición de los colaboradores a pandemias, endemias, epidemia y sindemia. 
Exposición a agentes biológicos como Virus SARS-CoV2, y sus variantes.</t>
  </si>
  <si>
    <t>Enfermedades infecciosas y/o Respiratorias
Reacciones alérgicas enfermedades infecciosas y parasitarias (dengue, fiebre amarilla, chikunguña, paludismo, zika, malaria, lyme, leishmaniosis, COVID_19 y variantes, entre otros)
Infecciones de la piel (dermatitis)
Contagio y propagación de virus (gripa, fiebre amarilla, hepatitis, dengue,  entre otros)
Discapacidad  total o parcial
Muerte</t>
  </si>
  <si>
    <t>Limitar la exposición de la zona afectada</t>
  </si>
  <si>
    <t>Limpieza y desinfección de superficies
Espacios Ventilados</t>
  </si>
  <si>
    <t>Uso de Elementos de Protección Personal-EPP
Capacitación en Peligro Biológico
Campañas de promoción y prevención-P y P
Seguimiento de condiciones de salud.</t>
  </si>
  <si>
    <t xml:space="preserve">Aceptable con Control Especifico </t>
  </si>
  <si>
    <t>Enfermedad Común</t>
  </si>
  <si>
    <t>Ninguno</t>
  </si>
  <si>
    <t>Limpieza y desinfección en las instalaciones
Jornada de promoción y prevención peligro biológico
Estrategias de sensibilización (correo masivo piezas informativas, boletines y otros)
Uso de los productos desinfectantes (jabones)
Lavado adecuado y frecuente de manos
Seguimiento al reporte de condiciones de salud
Teletrabajo</t>
  </si>
  <si>
    <t>Elementos de Protección Personal-EPP
Sensibilización en el uso adecuado de Elementos de Protección Personal-EPP
Seguimiento a entrega y reposición de Elementos de Protección Personal-EPP
Capacitación de EPP</t>
  </si>
  <si>
    <t xml:space="preserve">Gestión Administrativa y Financiera
</t>
  </si>
  <si>
    <t xml:space="preserve">
Conducción de Vehículos
Actividades de Aseo y Cafetería. </t>
  </si>
  <si>
    <t>Comisiones, viajes y desplazamientos</t>
  </si>
  <si>
    <t xml:space="preserve">Almacenamiento
Atención al Publico
Conducción de Vehículos
Labores Administrativas
Mantenimiento general 
Archivo
Actividades de Aseo y Cafetería. Actividades de Vigilancia </t>
  </si>
  <si>
    <t xml:space="preserve">Exposición de los colaboradores a insectos (zancudos, mosquitos, abejas) entre otros vectores
Exposición a mordedura de animales </t>
  </si>
  <si>
    <t xml:space="preserve"> Reacciones alérgicas
Lesiones musculares y/o heridas</t>
  </si>
  <si>
    <t>Capacitación en Peligro Biológico
Campañas de promoción y prevención-P y P</t>
  </si>
  <si>
    <t>Mejorable</t>
  </si>
  <si>
    <t>Consumo de agua no potable o alimentos contaminados</t>
  </si>
  <si>
    <t>Infecciones bacterianas (tuberculosis, gastroenteritis)
Enfermedades gastrointestinales de origen bacteriano (salmonelosis,  cólera entre otras)</t>
  </si>
  <si>
    <t xml:space="preserve">Exposición de los colaboradores a  baños en inadecuadas condiciones higiénico- sanitarias   </t>
  </si>
  <si>
    <t>Infecciones urinarias</t>
  </si>
  <si>
    <t xml:space="preserve">Limpieza diaria de baños
</t>
  </si>
  <si>
    <t xml:space="preserve">Mantenimiento general </t>
  </si>
  <si>
    <t>Mecánico</t>
  </si>
  <si>
    <t>Desconocimiento  en el uso y manejo de máquinas o herramientas para realizar la labor de manera segura</t>
  </si>
  <si>
    <t>Traumatismos,  golpes y contusiones, punciones, atrapamientos, fracturas, amputaciones, perforaciones, aplastamiento, heridas, quemaduras, fricción o abrasión.</t>
  </si>
  <si>
    <t>Mantenimiento preventivo y correctivo de herramientas.</t>
  </si>
  <si>
    <t>Ninguna</t>
  </si>
  <si>
    <t xml:space="preserve">Sensibilización en uso correcto de máquinas o herramientas manuales.
Verificar previamente el estado de las máquinas o herramientas
Verificar las instrucciones del fabricante, previa al uso de las máquinas o herramientas
Capacitación en peligro mecánico
Capacitación Planes de  Prevención, Preparación, y Respuesta ante Emergencias </t>
  </si>
  <si>
    <t>Accidente</t>
  </si>
  <si>
    <t xml:space="preserve">Reemplazar máquinas y/o herramientas deterioradas.
Reemplazar elementos de oficina deteriorados. 
Sustitución de piezas desgastadas, envejecidas o averiadas de las máquinas.
</t>
  </si>
  <si>
    <t>Mantenimiento de máquinas y herramientas.</t>
  </si>
  <si>
    <t>Instalar señalización 
Documentar procedimiento de trabajo seguro
Demarcación de máquinas 
Inspecciones a máquinas y herramientas
Divulgación estrategias de sensibilización (correo masivo piezas informativas carteleras y otros)
Sensibilización en el uso adecuado de Elementos de Protección Personal-EPP
Reposición de Elementos de Protección Personal-EPP</t>
  </si>
  <si>
    <t>Entrega de Elementos de Protección Personal-EPP</t>
  </si>
  <si>
    <t xml:space="preserve">Almacenamiento
Atención al Publico
Labores Administrativas
Mantenimiento general 
Archivo
Mensajería 
</t>
  </si>
  <si>
    <t xml:space="preserve">Manipulación de elementos de oficina (bisturí, saca ganchos, cosedoras, perforadoras, guillotinas, tijeras, legajadores, cajones, etc.) </t>
  </si>
  <si>
    <t>Sensibilización en uso correcto de máquinas o herramientas manuales.
Verificar previamente el estado de las máquinas o herramientas
Verificar las instrucciones del fabricante, previa al uso de las máquinas o herramientas
Capacitación en peligro mecánico
Capacitación Planes de  Prevención, Preparación, y Respuesta ante Emergencias 
Capacitación en peligro mecánico</t>
  </si>
  <si>
    <t>Instalar señalización 
Documentar procedimiento de trabajo seguro
Demarcación de máquinas 
Inspecciones a máquinas y herramientas
Divulgación estrategias de sensibilización (correo masivo piezas informativas carteleras y otros)
Sensibilización en el uso adecuado de Elementos de Protección Personal-EPP</t>
  </si>
  <si>
    <t>Entrega de Elementos de Protección Personal-EPP
Reposición de Elementos de Protección Personal-EPP</t>
  </si>
  <si>
    <t>Archivo</t>
  </si>
  <si>
    <t xml:space="preserve">Mantenimiento general 
Almacenamiento
Actividades de Aseo y Cafeteria </t>
  </si>
  <si>
    <t xml:space="preserve">Lesión en el cuerpo por caída de herramientas </t>
  </si>
  <si>
    <t xml:space="preserve">Aceptable  </t>
  </si>
  <si>
    <t>Manipulación de máquinas o herramientas manuales (martillo, taladro, pinzas, pulidora, soldadura etc.)</t>
  </si>
  <si>
    <t xml:space="preserve">Actividades de Aseo y Cafetería. </t>
  </si>
  <si>
    <t>Químico</t>
  </si>
  <si>
    <t>Contacto directo con sustancias químicas en estado líquido, aerosol o vapores ya sea por caída accidental de recipientes, durante el uso o durante el revenase; incluye las salpicadura</t>
  </si>
  <si>
    <t>Efectos irritativos / corrosivos a nivel de piel y/o ojos</t>
  </si>
  <si>
    <t xml:space="preserve">Manejo y almacenamiento de sustancias y productos químicos
Re envase de sustancias químicas con la respectiva etiqueta
Rotulación de sustancias químicas según procedimiento manejo y almacenamiento de sustancias y productos químicos
</t>
  </si>
  <si>
    <t xml:space="preserve">Jornadas de orden y aseo en cuartos de almacenamiento
Disponibilidad y visibilidad de hojas de seguridad en el cuarto de almacenamiento
Almacenamiento de sustancias químicas según matriz de compatibilidad
Señalización y demarcación áreas de almacenamiento sustancias químicas
Inspecciones del manejo y almacenamiento de sustancias y productos químicos.
Kit  para contención y recolección de derrames
Inventario actualizado sustancias químicas
Instalación de elementos de emergencia (Botiquín, extintores, entre otros)
</t>
  </si>
  <si>
    <t>Sensibilización uso Elementos de Protección Personal-EPP
Capacitación personal de aseo y cafetería 
Sensibilización manejo de las fichas de datos de seguridad
Uso Elementos de Protección Personal-EPP operarios de mantenimiento, personal de aseo y cafetería</t>
  </si>
  <si>
    <t>Reemplazo sustancias químicas por productos de baja toxicidad o biodegradable.</t>
  </si>
  <si>
    <t xml:space="preserve">Inspecciones periódicas en cuarto de aseo y de herramientas.
Verificación ubicación y pertinencia hojas de seguridad en cuarto de aseo y de herramientas.
Jornadas de orden y aseo
Rotulación de envases de sustancias químicas.
Disposición final según procedimiento manejo y almacenamiento de sustancias y productos químicos.
Instalación de elementos de emergencia
Formulación e implementación del Plan de Emergencias 
Acondicionamiento área almacenamiento de sustancias químicas
</t>
  </si>
  <si>
    <t>Dotación y uso de  EPP</t>
  </si>
  <si>
    <t>Labores Administrativas</t>
  </si>
  <si>
    <t>Contacto con sustancias químicas en estado líquido, aerosol o vapores</t>
  </si>
  <si>
    <t>Ninguno.</t>
  </si>
  <si>
    <t xml:space="preserve">Actividades de Aseo y Cafetería. 
Mantenimiento general </t>
  </si>
  <si>
    <t>Inadecuado almacenamiento de sustancias químicas
Mezclas de sustancias químicas incompatibles en estado líquido o sólido</t>
  </si>
  <si>
    <t xml:space="preserve">Manejo y almacenamiento de sustancias y productos químicos
Re envase de sustancias químicas con la respectiva etiqueta
Rotulación de sustancias químicas según procedimiento manejo y almacenamiento de sustancias y productos químicos
</t>
  </si>
  <si>
    <t xml:space="preserve">Capacitación, sensibilización en riesgo químico y matriz de compatibilidad al personal mantenimiento, aseo y cafetería 
Inspecciones periódicas en cuarto de aseo y de herramientas.
Verificación ubicación y pertinencia hojas de seguridad en cuarto de aseo y de herramientas.
Jornadas de orden y aseo
Rotulación de envases de sustancias químicas.
Disposición final según procedimiento manejo y almacenamiento de sustancias y productos químicos.
Instalación de elementos de emergencia
Formulación e implementación del Plan de Emergencias 
Acondicionamiento área almacenamiento de sustancias químicas
Instalación de estanterías de material inerte y señalizado que permitan la contención en caso de derrames.
</t>
  </si>
  <si>
    <t>Derrame de sustancias químicas por falta de contención en estantería</t>
  </si>
  <si>
    <t>Contusiones
Pérdidas económicas por accidentes de trabajo daños en infraestructura multas o sanciones
Pérdida de Capacidad laboral</t>
  </si>
  <si>
    <t>Disponibilidad y visibilidad de hojas de seguridad en el cuarto de almacenamiento
Inspecciones del manejo y almacenamiento de sustancias y productos químicos.
Kit para contención y recolección de derrames
Instalación de elementos de emergencia (Botiquín, extintores, entre otros)</t>
  </si>
  <si>
    <t>Sensibilización uso Elementos de Protección Personal-EPP
Capacitación personal de aseo y cafetería - brigadistas
Sensibilización manejo de las fichas de datos de seguridad
Uso Elementos de Protección Personal-EPP operarios de mantenimiento, personal de aseo y cafetería</t>
  </si>
  <si>
    <t xml:space="preserve">Exposición a material particulado
Exposición a polvo orgánico e inorgánico </t>
  </si>
  <si>
    <t>Re envase de sustancias químicas en estado líquido y sólido</t>
  </si>
  <si>
    <t>Jornadas de orden y aseo en cuartos de almacenamiento
Disponibilidad y visibilidad de hojas de seguridad en el cuarto de almacenamiento
Almacenamiento de sustancias químicas según matriz de compatibilidad
Señalización y demarcación áreas de almacenamiento sustancias químicas
Inspecciones del manejo y almacenamiento de sustancias y productos químicos.
Kit  para contención y recolección de derrames
Inventario actualizado sustancias químicas
Instalación de elementos de emergencia (Botiquín, extintores, entre otros)</t>
  </si>
  <si>
    <t>Capacitar a los trabajadores expuestos directa e indirectamente en riesgo químico, SGA, etiquetado de productos químicos, fichas de datos de seguridad de los materiales y en cada uno de los escenarios de emergencias con sustancias químicas 
Elaborar un plan de evacuación médica (en caso de evento en salud por sustancia química) que incluya IPS de referencia en el entorno más cercano de la ANI
Jornadas de orden y aseo
Divulgación estrategias de sensibilización (correo masivo piezas informativas carteleras y otros)</t>
  </si>
  <si>
    <t>Enfermedad Laboral</t>
  </si>
  <si>
    <t>Capacitar a los trabajadores expuestos directa e indirectamente en riesgo químico
Divulgación estrategias de sensibilización (correo masivo piezas informativas carteleras y otros)</t>
  </si>
  <si>
    <t>Almacenamiento</t>
  </si>
  <si>
    <t xml:space="preserve">Archivo
</t>
  </si>
  <si>
    <t>Comisiones, viajes y desplazamientos (todos mayor riesgo amarillo)</t>
  </si>
  <si>
    <t>Biomecánico</t>
  </si>
  <si>
    <t>Manipulación inadecuada de cargas (manual o mecánica /empujar levantar o halar)</t>
  </si>
  <si>
    <t>Desordenes musculoesqueléticos
Dolor de espalda, cervical, lumbar, dorsalgia
Lesiones o desgarros musculares</t>
  </si>
  <si>
    <t>Piezas informativas de posturas adecuadas frente a la video terminal, Reporte y control de condiciones inseguras
Reporte de condiciones inseguras, higiene postural, pausas activas de trabajo.
Capacitación e instrucción en manejo manual de cargas, periodos de descanso, inducción y reinducción</t>
  </si>
  <si>
    <t xml:space="preserve">Inspecciones periódicas de Puestos de Trabajo
Capacitación de acuerdo con el PVE osteomuscular
Actividades de prevención y promoción para desórdenes musculoesqueléticos
Implementar jornadas de pausas activas
Estrategias de sensibilización prevención del peligro biomecánico (correo masivo, piezas informativas, boletín y otros)
Realización de exámenes medico ocupacionales con énfasis osteomuscular
Cumplimiento de las recomendaciones medico / laborales
</t>
  </si>
  <si>
    <t xml:space="preserve">Almacenamiento
Atención al Publico
Conducción de Vehículos
Labores Administrativas
Mantenimiento general 
Archivo
Mensajería 
</t>
  </si>
  <si>
    <t>Posturas prolongadas y/o mantenidas</t>
  </si>
  <si>
    <t>Fatiga muscular
Desordenes musculoesqueléticos
Aumento del riesgo cardiovascular, sedentarismo, alteración del metabolismo, dolores de espalda y cuello, lesiones en miembros superiores</t>
  </si>
  <si>
    <t>Sillas ergonómicas</t>
  </si>
  <si>
    <t>Inspección puestos de trabajo</t>
  </si>
  <si>
    <t>Reporte de condiciones inseguras, higiene postural, pausas activas de trabajo.
Evaluación médica ocupacional periódica con énfasis osteomuscular
Capacitación y desarrollo del PVE Osteomuscular
Cumplimiento de las recomendaciones medico laborales</t>
  </si>
  <si>
    <t xml:space="preserve">Teletrabajo o Trabajo en casa
</t>
  </si>
  <si>
    <t>No aplica</t>
  </si>
  <si>
    <t>Sobreesfuerzo</t>
  </si>
  <si>
    <t>Eventos deportivos o actividades lúdicas</t>
  </si>
  <si>
    <t xml:space="preserve">Mantenimiento general
</t>
  </si>
  <si>
    <t xml:space="preserve">Actividades de Aseo y Cafetería. 
Actividades de Vigilancia </t>
  </si>
  <si>
    <t>Movimientos repetitivos por ocasión de la labor desarrollada</t>
  </si>
  <si>
    <t>Tendinitis, síndrome del túnel carpiano, epicondilitis, tenosinovitis de Quervain (dedos pulgares), dedo gatillo.</t>
  </si>
  <si>
    <t>Reporte de condiciones inseguras, higiene postural, pausas activas de trabajo.
Capacitación e instrucción en manejo manual de cargas, periodos de descanso, inducción y reinducción</t>
  </si>
  <si>
    <t>Inspecciones de Puestos de Trabajo
Capacitación de acuerdo con el PVE osteomuscular
Actividades de prevención y promoción para desórdenes musculoesqueléticos
Implementar jornadas de pausas activas
Estrategias de sensibilización prevención del peligro biomecánico (correo masivo, piezas informativas, boletín y otros)
Realización de exámenes medico ocupacionales con énfasis osteomuscular
Cumplimiento de las recomendaciones medico / laborales
Cambio de mobiliario adecuado al puesto de trabajo</t>
  </si>
  <si>
    <t>Almacenamiento
Atención al Publico
Conducción de Vehículos
Labores Administrativas
Mantenimiento general 
Archivo
Mensajería 
Eventos deportivos o actividades lúdicas</t>
  </si>
  <si>
    <t xml:space="preserve">Almacenamiento
Atención al Publico
Conducción de Vehículos
Labores Administrativas
Mantenimiento general 
Archivo
Actividades de Aseo y Cafetería. 
Actividades de Vigilancia
</t>
  </si>
  <si>
    <t>Físico</t>
  </si>
  <si>
    <t>Exposición de los colaboradores a iluminación deficiente por luminarias en mal estado</t>
  </si>
  <si>
    <t>Fatiga visual, dolor de cabeza, conjuntivitis</t>
  </si>
  <si>
    <t>Mantenimiento preventivo o correctivo de las luminarias</t>
  </si>
  <si>
    <t xml:space="preserve">Mediciones de Higiene
Inspecciones de áreas de trabajo
Inspecciones de Puestos de Trabajo
</t>
  </si>
  <si>
    <t>Capacitación en Peligros</t>
  </si>
  <si>
    <t xml:space="preserve">
Realizar inspección a las áreas de trabajo
Mediciones higiénicas
Estrategias de sensibilización (correo masivo piezas informativas, boletines y otros)
Mantenimiento preventivo o correctivo de las luminarias
Reemplazar las luminarias en mal estado
</t>
  </si>
  <si>
    <t>Trabajo en casa o Teletrabajo</t>
  </si>
  <si>
    <t>Exposición de los colaboradores a excesiva iluminación natural</t>
  </si>
  <si>
    <t xml:space="preserve">Realizar inspección a las áreas de trabajo
Mediciones higiénicas
Estrategias de sensibilización (correo masivo piezas informativas, boletines y otros)
Mantenimiento preventivo o correctivo de las luminarias
Reemplazar las luminarias en mal estado
</t>
  </si>
  <si>
    <t>Exposición de los colaboradores a excesiva iluminación artificial</t>
  </si>
  <si>
    <t xml:space="preserve">Almacenamiento
Atención al Publico
Conducción de Vehículos
Labores Administrativas
Archivo
</t>
  </si>
  <si>
    <t>Exposición de los colaboradores a radiaciones no ionizantes por uso de pantalla del computador</t>
  </si>
  <si>
    <t xml:space="preserve">Inspecciones de áreas de trabajo
Inspecciones de Puestos de Trabajo
</t>
  </si>
  <si>
    <t xml:space="preserve">Realizar inspección a las áreas de trabajo
Estrategias de sensibilización (correo masivo piezas informativas, boletines y otros)
</t>
  </si>
  <si>
    <t xml:space="preserve">Comisiones, viajes y desplazamientos </t>
  </si>
  <si>
    <t>Exposición prolongada a rayos solares por comisión (trabajo en campo)</t>
  </si>
  <si>
    <t>Quemadura solar, irritación cutánea, dermatitis de foto contacto, deshidratación, cáncer de piel 
Alteraciones agudas específicas de la piel debido a radiación ultravioleta</t>
  </si>
  <si>
    <t>Mensajería</t>
  </si>
  <si>
    <t>Exposición prolongada a rayos solares</t>
  </si>
  <si>
    <t>Exposición de los colabores a altos niveles ruido que superan los niveles permisibles</t>
  </si>
  <si>
    <t>Sordera temporal o permanente</t>
  </si>
  <si>
    <t>Mantenimiento preventivo o correctivo a máquinas manuales que generen ruido</t>
  </si>
  <si>
    <t>Mediciones de Higiene
Inspecciones de áreas de trabajo
Inspecciones de Puestos de Trabajo
Reubicación de puestos de trabajo</t>
  </si>
  <si>
    <t>Capacitación en Peligros.</t>
  </si>
  <si>
    <t>Mediciones higiénicas
Estrategias de sensibilización (correo masivo piezas informativas, boletines y otros)
Cumplimiento de las recomendaciones médico laborales</t>
  </si>
  <si>
    <t>Exposición de los colaboradores a bajas y altas temperaturas (sensación de frío o calor ) en puesto de trabajo</t>
  </si>
  <si>
    <t>Disconfort térmico (sensación de calor o frio)</t>
  </si>
  <si>
    <t xml:space="preserve">Mediciones de Higiene
Inspecciones de áreas de trabajo
Inspecciones de Puestos de Trabajo
Reubicación de puestos de trabajo
</t>
  </si>
  <si>
    <t xml:space="preserve">Mediciones higiénicas
Estrategias de sensibilización (correo masivo piezas informativas, boletines y otros)
Cumplimiento de las recomendaciones médico laborales
</t>
  </si>
  <si>
    <t xml:space="preserve">
Mediciones de Higiene
Inspecciones de áreas de trabajo
Inspecciones de Puestos de Trabajo
Reubicación de puestos de trabajo
</t>
  </si>
  <si>
    <t>Exposición de los colaboradores a vibraciones por uso de herramientas</t>
  </si>
  <si>
    <t>Sensación de hormigueo reducción de la sensibilidad táctil, pérdida de destreza manual.</t>
  </si>
  <si>
    <t>Hipoacusia neurosensorial por exposición a ruido</t>
  </si>
  <si>
    <t>Conducción de Vehículos</t>
  </si>
  <si>
    <t xml:space="preserve">Quemadura solar, irritación cutánea, dermatitis de foto contacto, deshidratación, cáncer de piel </t>
  </si>
  <si>
    <t>Realizar inspección a las áreas de trabajo
Estrategias de sensibilización (correo masivo piezas informativas, boletines y otros)
Mantenimiento preventivo o correctivo vehículos</t>
  </si>
  <si>
    <t>Almacenamiento
Atención al Publico
Conducción de Vehículos
Labores Administrativas
Mantenimiento general 
Archivo
Actividades de Aseo y Cafetería. 
Actividades de Vigilancia
Mensajería 
Eventos deportivos o actividades lúdicas</t>
  </si>
  <si>
    <t>Natural</t>
  </si>
  <si>
    <t>Ocurrencia actividad sísmica de acuerdo con la ubicación geográfica</t>
  </si>
  <si>
    <t xml:space="preserve">Heridas, Golpes 
Afectación de la salud mental o del comportamiento
Afectación o colapso estructural
Falla en sistemas de transporte vertical/ Afectación o colapso estructural
Atrapamientos
Pérdidas económicas por accidentes de trabajo daños en infraestructura multas o sanciones
Discapacidad  total o parcial
Pérdida de Capacidad Laboral
Lesiones musculares o heridas
</t>
  </si>
  <si>
    <t xml:space="preserve">Sistema de alarma de emergencia
Señalización rutas de evacuación, salidas de emergencia y puntos de encuentro
Mantenimiento preventivo y correctiva o de infraestructura
Articulación entidades de Gestión del Riesgo de Desastres
Implementación del Plan de Emergencias 
Implementación de Planes de ayuda mutua
Elementos para atención de emergencias
</t>
  </si>
  <si>
    <t>Capacitación en prevención, preparación y respuesta ante emergencias.
Activación plan de emergencias 
Simulacros de emergencias
Capacitaciones Brigadistas</t>
  </si>
  <si>
    <t>Adecuación de Infraestructura</t>
  </si>
  <si>
    <t xml:space="preserve">Implementación planes de ayuda mutua
Articulación entidades Gestión del Riesgo de Desastres
Implementación Plan de Emergencias 
Simulacros de emergencias
Dotación elementos para la atención de emergencias
Brigada de emergencias capacitada y entrenada
Mantenimiento preventivo y correctivo de infraestructura
Inspecciones de Seguridad.
Capacitación en Planes de Emergencia 
</t>
  </si>
  <si>
    <t>Entrega de Elementos de Protección Personal-EPP a brigadistas</t>
  </si>
  <si>
    <t>Ocurrencia tormentas eléctricas de acuerdo con la ubicación geográfica</t>
  </si>
  <si>
    <t>Ocurrencia altas precipitaciones de acuerdo con la ubicación geográfica</t>
  </si>
  <si>
    <t xml:space="preserve">Almacenamiento
Atención al Publico
Labores Administrativas
Archivo
Actividades de Aseo y Cafetería. 
Actividades de Vigilancia
Mensajería 
Eventos deportivos o actividades lúdicas
</t>
  </si>
  <si>
    <t xml:space="preserve">Eléctrico </t>
  </si>
  <si>
    <t xml:space="preserve">Contacto directo o indirecto de los colaboradores por cables eléctricos expuestos (corriente eléctrica de media y baja tensión)
Conexión de varios equipos eléctricos en una sola fuente de energía
Contacto con equipos energizados a través de equipos defectuosos
Exposición a descargas eléctricas por uso de equipos de oficina en mal estado (computador teléfono entre otros)
Exposición de los colaboradores a equipos y herramientas sin conexión de polo a tierra
</t>
  </si>
  <si>
    <t xml:space="preserve">Heridas, electrocución, amputación,  Quemaduras
Paro cardiaco
Discapacidad  total o parcial
Afectación de la salud mental o del comportamiento
Muerte
Pérdidas económicas por accidentes de trabajo daños en infraestructura multas o sanciones
</t>
  </si>
  <si>
    <t xml:space="preserve">Cables aislados, canalizados o encauchetados
Mantenimiento preventivo o correctivo de instalaciones eléctricas
</t>
  </si>
  <si>
    <t>Inspecciones de seguridad
Señalización y demarcación</t>
  </si>
  <si>
    <t>Sensibilización en uso correcto de equipos y herramientas</t>
  </si>
  <si>
    <t>Instalación de nuevos puntos de conexión eléctricos</t>
  </si>
  <si>
    <t>Reemplazar equipos o herramientas en mal estado o en desuso</t>
  </si>
  <si>
    <t>Aislar, canalizar o encauchetar cables</t>
  </si>
  <si>
    <t>Cumplir con el cronograma del procedimiento de inspecciones planeadas
Señalización y demarcación 
Sensibilización en peligro eléctrico
Mantenimiento preventivo o correctivo de instalaciones eléctricas
Reporte de condiciones inseguras
Divulgación estrategias de sensibilización (correo masivo piezas informativas carteleras y otros)</t>
  </si>
  <si>
    <t xml:space="preserve">Contacto directo o indirecto de los colaboradores por cables eléctricos expuestos (corriente eléctrica de media y baja tensión)
Conexión de varios equipos eléctricos en una sola fuente de energía
Contacto con equipos energizados a través de equipos defectuosos
Exposición de los colaboradores a equipos y herramientas sin conexión de polo a tierra
</t>
  </si>
  <si>
    <t>Mantenimiento general</t>
  </si>
  <si>
    <t>Exposición de colaboradores a arco eléctrico
Exposición de los colaboradores a instalaciones eléctricas mojadas o húmedas
Manipular tablero o sistemas eléctricos por parte de los operarios de mantenimiento sin estar capacitados y/o sin autorización</t>
  </si>
  <si>
    <t>Cumplir con el cronograma del procedimiento de inspecciones planeadas
Señalización y demarcación 
Sensibilización en peligro eléctrico
Mantenimiento preventivo o correctivo de instalaciones eléctricas
Reporte de condiciones inseguras
Divulgación estrategias de sensibilización (correo masivo piezas informativas carteleras y otros)
Ingreso restringido a personal no autorizado, a subestaciones o plantas eléctricas</t>
  </si>
  <si>
    <t>Uso de Elementos de Protección Personal dieléctricos
Sensibilización en el uso adecuado de Elementos de Protección Personal-EPP</t>
  </si>
  <si>
    <t xml:space="preserve">Teletrabajo o Trabajo en Casa
</t>
  </si>
  <si>
    <t xml:space="preserve">Ninguno
</t>
  </si>
  <si>
    <t>Inspecciones de Puestos de Trabajo</t>
  </si>
  <si>
    <t>Atención al Público</t>
  </si>
  <si>
    <t>Público</t>
  </si>
  <si>
    <t xml:space="preserve">Agresión verbal contra la integridad de colaboradores en las instalaciones de la entidad
Agresión física contra la integridad de colaboradores en las instalaciones de la entidad.
Amenazas
</t>
  </si>
  <si>
    <t xml:space="preserve">Lesiones, heridas, golpes.
Afectación de la salud mental o del comportamiento
Pérdidas económicas por accidentes de trabajo, daños a la infraestructura multas o sanciones
</t>
  </si>
  <si>
    <t>Sistemas de vigilancia (cámaras, botones de pánico)
Control de acceso a instalaciones
Servicio de seguridad y vigilancia en las instalaciones de la entidad.
Seguridad digital para acceso a las instalaciones
Activación de entidades externas (policía, fiscalía, ejercito entre otras</t>
  </si>
  <si>
    <t xml:space="preserve">Inducción y reinducción 
Sensibilización medidas de seguridad
Capacitación en Peligro Publico 
</t>
  </si>
  <si>
    <t xml:space="preserve">Instalación de controles de seguridad y vigilancia de las instalaciones de la entidad </t>
  </si>
  <si>
    <t xml:space="preserve">Actividades PVE  psicosocial
Implementación Plan de Emergencias 
Elementos atención de emergencias
Brigada de emergencias capacitada y entrenada
Activación entidades externas (policía, fiscalía, ejercito, etc.)
Mantenimiento sistemas de vigilancia (cámaras, botones de pánico) Sensibilización medidas de seguridad
</t>
  </si>
  <si>
    <t>Actividades de Vigilancia</t>
  </si>
  <si>
    <t xml:space="preserve">Mensajería </t>
  </si>
  <si>
    <t>Hurtos al colaborador en desplazamientos</t>
  </si>
  <si>
    <t xml:space="preserve">Conducción de Vehículos
Mensajería </t>
  </si>
  <si>
    <t>Estructuración de Proyectos de Infraestructura de Transporte
Gestión Contractual y Seguimiento de Proyectos de Infraestructura de Transporte</t>
  </si>
  <si>
    <t>Exposición a situaciones de orden público en zonas de conflicto debido a la ubicación y entorno socio cultural</t>
  </si>
  <si>
    <t>Locativo</t>
  </si>
  <si>
    <t>Servicios de baños (sanitarios y lavamanos en mal estado, deficiencia de pisos techos y paredes)</t>
  </si>
  <si>
    <t xml:space="preserve">Caídas a nivel
Traumatismos,  golpes y contusiones, punciones, heridas, aplastamientos, atrapamientos, amputaciones, fracturas
</t>
  </si>
  <si>
    <t>Mantenimiento preventivo y correctivo  de baños</t>
  </si>
  <si>
    <t>Implementación del procedimiento de inspecciones planeadas</t>
  </si>
  <si>
    <t>Mantenimiento preventivo y correctivo de aspectos locativos y de infraestructura</t>
  </si>
  <si>
    <t>Implementación del programa de orden y aseo
Servicio de aseo continuo de las instalaciones
Sensibilización referente al programa de orden y aseo, peligro locativo
Realizar mantenimientos de techos pisos y paredes
Mantenimiento preventivo y correctivo de baños
Mantenimiento a tuberías</t>
  </si>
  <si>
    <t>Exposición a obstáculos por inadecuada ubicación de archivos en pasillos, puestos de trabajo y rutas de evacuación</t>
  </si>
  <si>
    <t>Traumatismos,  golpes y contusiones, punciones, heridas, aplastamientos, atrapamientos, amputaciones, fracturas</t>
  </si>
  <si>
    <t>Implementación programa de orden y aseo
Implementación del procedimiento de inspecciones planeadas</t>
  </si>
  <si>
    <t>Sensibilización en el programa de orden y aseo
Sensibilización en autocuidado
Sensibilización de los peligros identificados en la entidad</t>
  </si>
  <si>
    <t>Implementación del programa de orden y aseo
Sensibilización referente al programa de orden y aseo, peligro locativo</t>
  </si>
  <si>
    <t>Inadecuado almacenamiento de herramientas y equipos (clasificación y acceso)</t>
  </si>
  <si>
    <t>Implementación del programa de orden y aseo
Acomodación de equipos y accesorios en el puesto de trabajo
Sensibilización referente al programa de orden y aseo, peligro locativo</t>
  </si>
  <si>
    <t>Condiciones del piso (sueltos, rotos, deteriorados, sin antideslizantes)</t>
  </si>
  <si>
    <t>Sensibilización en autocuidado
Sensibilización de los peligros identificados en la entidad</t>
  </si>
  <si>
    <t>Escaleras que carecen de barandas, pirlanes, cintas antideslizantes</t>
  </si>
  <si>
    <t xml:space="preserve">Demarcación de áreas
</t>
  </si>
  <si>
    <t>Sensibilización referente al programa de orden y aseo, peligro locativo</t>
  </si>
  <si>
    <t>Exposición a cableado suelto que se encuentra en el piso, encima o debajo de los puestos de trabajo y en los pasillos sin ninguna protección</t>
  </si>
  <si>
    <t>Implementación programa de orden y aseo</t>
  </si>
  <si>
    <t>Canales y bajantes obstruidas por desechos u otro material</t>
  </si>
  <si>
    <t>Pérdidas económicas por accidentes de trabajo, daños en infraestructura multas o sanciones</t>
  </si>
  <si>
    <t>Sensibilización referente al programa de orden y aseo, peligro locativo
Mantenimiento a tuberías</t>
  </si>
  <si>
    <t>Deficiencia en la demarcación de áreas, bodegas, zonas de trabajo, entre otras</t>
  </si>
  <si>
    <t>Sensibilización referente al programa de orden y aseo, peligro locativo
Llevar a cabo estudio de señalética
Implementar señalización en todas las áreas de trabajo
Capacitar a los trabajadores en la señalización de SST de la organización</t>
  </si>
  <si>
    <t>Deficiencia de señalización (rutas de evacuación, emergencias, zonas peligrosas, estaciones de emergencia, botiquines, material peligroso-inflamable, puntos de encuentro, acceso restringido, ascensores, entre otros)</t>
  </si>
  <si>
    <t>Pérdidas económicas por accidentes de trabajo, daños en infraestructura multas o sanciones
Traumatismos,  golpes y contusiones, punciones, heridas, aplastamientos, atrapamientos, amputaciones, fracturas</t>
  </si>
  <si>
    <t>Caída de elementos (archivadores, carpetas, entre otros)</t>
  </si>
  <si>
    <t>Ventanas en mal estado (vidrios rotos, sueltos del marco, con obstrucciones)</t>
  </si>
  <si>
    <t>Puertas en mal estado, sueltas del marco, sin cerraduras y/o chapas</t>
  </si>
  <si>
    <t>Vías de circulación peatonal aledañas en mal estado (pisos, escaleras, rampas, paredes, entre otros)</t>
  </si>
  <si>
    <t>Luminarias en mal estado (bombillas sin funcionamiento, rejillas sueltas, cableado expuesto, entre otros)</t>
  </si>
  <si>
    <t>Sistemas de transporte vertical en mal estado (sin mantenimiento, fallas)</t>
  </si>
  <si>
    <t>Mantenimiento preventivo y correctivo en sistemas de transporte vertical</t>
  </si>
  <si>
    <t>Señalización de acceso restringido
Implementación del procedimiento de inspecciones planeadas</t>
  </si>
  <si>
    <t>Sensibilización en autocuidado
Sensibilización de los peligros identificados en la entidad</t>
  </si>
  <si>
    <t>Mantenimiento preventivo de sistemas verticales de transporte</t>
  </si>
  <si>
    <t>Señalización de advertencia en sistemas de transporte vertical “acceso restringido- carga máxima"</t>
  </si>
  <si>
    <t>Pisos con desniveles sin demarcar y/o señalizar</t>
  </si>
  <si>
    <t>Mantenimiento correctivo y preventivo de aspectos locativos y de infraestructura</t>
  </si>
  <si>
    <t xml:space="preserve">Señalización delimitación de zonas
Demarcación de áreas
Servicio de aseo continuo de las instalaciones
Instalación de cintas antideslizantes
Implementación del procedimiento de inspecciones planeadas
</t>
  </si>
  <si>
    <t>Servicios de baños (deficiencias en el sistema hidráulico suministro de agua o filtraciones de agua en los pisos de los baños sanitarios y lavamanos)</t>
  </si>
  <si>
    <t xml:space="preserve">Implementación del procedimiento de inspecciones planeadas
</t>
  </si>
  <si>
    <t>Inadecuado almacenamiento de archivo y/o elementos de bodega.</t>
  </si>
  <si>
    <t>Condiciones inadecuadas de orden y aseo en puestos de trabajo, oficinas, áreas comunes, bodegas, parqueaderos entre otras</t>
  </si>
  <si>
    <t>Psicosocial</t>
  </si>
  <si>
    <t>Insuficiente asignación de responsabilidades y/o tarea</t>
  </si>
  <si>
    <t xml:space="preserve">Enfermedades mentales o del comportamiento
Enfermedades del sistema cardiovascular
Enfermedades cerebrovasculares
Enfermedades del sistema digestivo
Fatiga mental, inadecuada comunicación, ansiedad
Pérdidas económicas por accidentes de trabajo daños en infraestructura multas o sanciones
Muerte
Pérdida de capacidad laboral
Discapacidad total o parcial
</t>
  </si>
  <si>
    <t xml:space="preserve">Cambio de funciones por recomendaciones médico laborales
Modificación del puesto de trabajo por recomendaciones médico laborales
</t>
  </si>
  <si>
    <t>Estudios cargas de trabajo</t>
  </si>
  <si>
    <t xml:space="preserve">Actividades PVE psicosocial
Análisis puesto de trabajo
Participación en talleres de liderazgo
Participación actividades del plan de bienestar
Pausas activas cognitivas
Teletrabajo - Trabajo en cada
</t>
  </si>
  <si>
    <t xml:space="preserve">Seguimiento cambio de funciones recomendaciones médico laborales
Pausas activas cognitivas
Actividades programa de prevención del consumo de alcohol, tabaco y otras sustancias psicoactivas
Actividades PVE psicosocial
Seguimiento modificación puesto de trabajo por recomendaciones médico laborales
Estrategias de sensibilización (correo masivo piezas informativas carteleras y otros)
Actividades de seguridad basada en el comportamiento
Actividades programa de entorno laboral saludable
</t>
  </si>
  <si>
    <t>Falta de oportunidad en el uso y desarrollo de habilidades</t>
  </si>
  <si>
    <t>Condiciones de salud doble presencia (equilibrio, entornos intra y extra laboral)</t>
  </si>
  <si>
    <t>Equidad en el trato, en la distribución de tareas o solicitud de resultados</t>
  </si>
  <si>
    <t>Previsibilidad (falta de información adecuada o suficiente y tiempo para realizar la tarea)</t>
  </si>
  <si>
    <t xml:space="preserve">Actividades PVE psicosocial
Análisis puesto de trabajo
Participación en talleres de liderazgo
Participación actividades del plan de bienestar
Pausas activas cognitivas
Teletrabajo - Trabajo en casa
</t>
  </si>
  <si>
    <t>Discriminación en el ámbito laboral.</t>
  </si>
  <si>
    <t>Dificultadas en el desplazamiento Vivienda- Trabajo y Viceversa</t>
  </si>
  <si>
    <t>Exposición demanda de carga mental por apremio de tiempo o el contenido mismo de la tarea (información confidencial, funciones de alta responsabilidad, tareas monótonas y minuciosas)</t>
  </si>
  <si>
    <t>Exposición a demandas emocionales por contacto con situaciones desbastadoras y/o donde exista la imposibilidad de no expresar las emociones en su labor</t>
  </si>
  <si>
    <t>Exposición a demandas emocionales por agresiones físicas y/o verbales en la atención a usuarios</t>
  </si>
  <si>
    <t>Dificultades en la interacción de los grupos de trabajo</t>
  </si>
  <si>
    <t>Exposición a jornadas de trabajo extenuantes (trabajo bajo presión o sin la posibilidad de tener pausas, trabajo nocturno, fines de semana o descanso)</t>
  </si>
  <si>
    <t>Deficiencia en el conocimiento y habilidades que tiene el colaborador en el desarrollo de sus tareas</t>
  </si>
  <si>
    <t>Dificultad en el desarrollo de iniciativas y autonomía para ejercer su labor</t>
  </si>
  <si>
    <t xml:space="preserve">Enfermedades mentales o del comportamiento
Enfermedades del sistema cardiovascular
Enfermedades cerebrovasculares
Enfermedades del sistema digestivo
Fatiga mental, inadecuada comunicación, ansiedad
Pérdidas económicas por accidentes de trabajo daños en infraestructura multas o sanciones
Pérdida de capacidad laboral
Discapacidad total o parcial
</t>
  </si>
  <si>
    <t>Baja compensación y/o reconocimiento</t>
  </si>
  <si>
    <t>Exposición a sobre carga laboral</t>
  </si>
  <si>
    <t xml:space="preserve">
Pausas activas cognitivas
Estrategias de sensibilización (correo masivo piezas informativas carteleras y otros)
Actividades de seguridad basada en el comportamiento
Actividades programa de entorno laboral saludable
</t>
  </si>
  <si>
    <t xml:space="preserve">Actividades de Vigilancia </t>
  </si>
  <si>
    <t>Labores Administrativas
Atención al Publico
Archivo
Mensajería
Teletrabajo o Trabajo en casa</t>
  </si>
  <si>
    <t>Dificultadas en la gestión Organizacional (liderazgo, retroalimentación, contratación de colaboradores y toma de decisiones o cambios que afectan a la población)</t>
  </si>
  <si>
    <t>Mantenimiento general 
Almacenamiento</t>
  </si>
  <si>
    <t xml:space="preserve">Almacenamiento
Atención al Publico
Conducción de Vehículos
Labores Administrativas
Mantenimiento general 
Archivo
Comisiones, viajes y desplazamientos
Mensajería
</t>
  </si>
  <si>
    <t>Transito</t>
  </si>
  <si>
    <t>Desplazamiento en medios de transporte terrestre propios, contratados o de servicio público en función de trabajo</t>
  </si>
  <si>
    <t>Contusión, heridas, golpes, aplastamientos, atrapamientos.
Atropellamiento de personas 
Volcamientos colisiones
Pérdidas económicas por accidentes de trabajo daños en infraestructura multas o sanciones
Discapacidad  total o parcial
Pérdida de Capacidad laboral</t>
  </si>
  <si>
    <t>Campañas de sensibilización uso de cinturón de seguridad
Capacitación programa de prevención de consumo, alcohol, drogas y tabaco 
Capacitación en temáticas de seguridad vial 
Exámenes médicos ocupacionales a conductores.
Divulgación de Política de seguridad vial</t>
  </si>
  <si>
    <t>Cambio de vehículos que no cumplan con parámetros establecidos
Reemplazo de medios de transporte terrestre que no cumplan con parámetros establecidos</t>
  </si>
  <si>
    <t>Implementación  de inspecciones planeadas
Implementación PESV
Mantenimiento preventivo y correctivo a vehículos propios 
Capacitación y sensibilización en temáticas de seguridad vial
Instalar señalización, demarcación en vías y zonas de parqueo de la ANI
Dotar con equipos de carretera a vehículos de la ANI  (botiquín extintor gato cruceta conos etc.)
Divulgación de Política de seguridad vial 
Implementación de Programa de estilos de vida saludables
Capacitación para los demás actores viales (peatones, ciclistas y pasajeros )</t>
  </si>
  <si>
    <t>Conducir con exceso de velocidad</t>
  </si>
  <si>
    <t>Implementación  de inspecciones planeadas
Implementación PESV
Mantenimiento preventivo y correctivo a vehículos propios 
Capacitación y sensibilización en temáticas de seguridad vial
Instalar señalización, demarcación en vías y zonas de parqueo de la ANI
Dotar con equipos de carretera a vehículos de la ANI  (botiquín extintor gato cruceta conos etc.)
Divulgación de Política de seguridad vial 
Implementación de Programa de estilos de vida saludables</t>
  </si>
  <si>
    <t>Falta señalización y/o demarcación en vías públicas
Vías externas en mal estado o con obstáculos</t>
  </si>
  <si>
    <t>Falta capacitación a conductores de la ANI en seguridad vial</t>
  </si>
  <si>
    <t>Desplazamiento en medios de transporte fluviales en función del trabajo o cumplimiento de obligaciones contractuales</t>
  </si>
  <si>
    <t>Invalidez total o parcial
Alteración en la salud mental o del comportamiento
Muerte por  Ahogamiento
Contusión, heridas, golpes, aplastamientos, atrapamientos.
Discapacidad  total o parcial
Pérdida de Capacidad laboral
Pérdidas económicas por accidentes de trabajo daños en infraestructura multas o sanciones</t>
  </si>
  <si>
    <t>Capacitación programa de prevención de consumo, alcohol, drogas y tabaco
Capacitación en temáticas de seguridad vial  
Divulgación de Política de seguridad vial</t>
  </si>
  <si>
    <t xml:space="preserve">Capacitación y sensibilización en temáticas de seguridad vial
Divulgación de Política de seguridad vial y Politicas de regulación 
Capacitación para los demás actores viales (peatones, ciclistas y pasajeros </t>
  </si>
  <si>
    <t>Suministro de Elementos de Protección Personal-EPP</t>
  </si>
  <si>
    <t>Desplazamiento en medios de transporte carretero en función del trabajo o cumplimiento de obligaciones contractuales</t>
  </si>
  <si>
    <t xml:space="preserve">Capacitación y sensibilización en temáticas de seguridad vial
Divulgación de Política de seguridad vial Divulgación de Política de seguridad vial y Politicas de regulación Capacitación para los demás actores viales (peatones, ciclistas y pasajeros </t>
  </si>
  <si>
    <t>Desplazamiento en medios de transporte aéreo  en función del trabajo o cumplimiento de obligaciones contractuales</t>
  </si>
  <si>
    <t>Invalidez total o parcial
Alteración en la salud mental o del comportamiento
Muerte
Discapacidad  total o parcial
Pérdida de Capacidad laboral
Pérdidas económicas por accidentes de trabajo daños en infraestructura multas o sanciones
Contusión, heridas, golpes, aplastamientos, atrapamientos.</t>
  </si>
  <si>
    <t>Vehículo sin revisión técnico mecánica
Vehículo en mal estado (neumáticos, luces, frenos entre otros
Conducir bajo efectos del alcohol o sustancias psicoactivas 
Incumplimiento uso del cinturón de seguridad para conductores y pasajeros</t>
  </si>
  <si>
    <t xml:space="preserve">Conducir bajo afectación emocional o mental
</t>
  </si>
  <si>
    <t xml:space="preserve">
Conducir con fatiga o trastorno del sueño
</t>
  </si>
  <si>
    <t>Conducir bajo condiciones climáticas desfavorables (vientos fuertes, tormentas eléctricas, lloviznas, entre otros)</t>
  </si>
  <si>
    <t>Cambios repentinos en las condiciones de salud del conductor durante su labor (desmayo, visión borrosa, infarto, entre otros)</t>
  </si>
  <si>
    <t>Implementación  de inspecciones planeadas
Implementación PESV
Mantenimiento preventivo y correctivo a vehículos propios 
Capacitación y sensibilización en temáticas de seguridad vial
Instalar señalización, demarcación en vías y zonas de parqueo de la ANI
Dotar con equipos de carretera a vehículos de la ANI  (botiquín extintor gato cruceta conos etc.)
Divulgación de Política de seguridad vial 
Implementación de Programa de estilos de vida saludables
Realizar examenes Medicos Periodicos a conductores conforme al profesiograma establecido por la entidad.</t>
  </si>
  <si>
    <t>EFECTOS POSIBLES</t>
  </si>
  <si>
    <t>DESCRIPCIÓN DE CONTROLES EXISTENTES</t>
  </si>
  <si>
    <t>CONTROLES DE INGENIERIA</t>
  </si>
  <si>
    <t>CONTROLES ADMINISTRATIVOS</t>
  </si>
  <si>
    <t>EQUIPOS/ELEMENTOS PROTECCIÓN PERSONAL Y COLECTIVO</t>
  </si>
  <si>
    <t xml:space="preserve">CLASIFICACIÓN </t>
  </si>
  <si>
    <t xml:space="preserve">DESCRIPCIÓN </t>
  </si>
  <si>
    <t>TRABAJADOR</t>
  </si>
  <si>
    <t>Invalidez total o parcial</t>
  </si>
  <si>
    <t>Mantenimiento preventivo y correctivo a vehiculos propios</t>
  </si>
  <si>
    <t>Señalización y demarcación de vías y zonas de parqueo de la ANI</t>
  </si>
  <si>
    <t>Campañas de sensibilización uso de cinturón de seguridad</t>
  </si>
  <si>
    <t>Cambio de vehículos que no cumplan con parámetros establecidos</t>
  </si>
  <si>
    <t>Implementación de procedimiento de inspecciones planeadas</t>
  </si>
  <si>
    <t>Alteración en la salud mental o del comportamiento</t>
  </si>
  <si>
    <t>Inspección a vehículos y documentacion</t>
  </si>
  <si>
    <t>Implementación de progracedimiento de inspecciones planeadas</t>
  </si>
  <si>
    <t xml:space="preserve">Capacitación programa de prevención de consumo, alcohol, drogas y tabaco </t>
  </si>
  <si>
    <t>Reemplazo de medios de transporte terrestre que no cumplan con parámetros establecidos</t>
  </si>
  <si>
    <t xml:space="preserve">Implementación PESV
</t>
  </si>
  <si>
    <t>Sensibilización en el uso adecuado de Elementos de Protección Personal-EPP</t>
  </si>
  <si>
    <t>Falta señalización y/o demarcación en vías de acceso y parqueaderos de la ANI</t>
  </si>
  <si>
    <t>Contusión, heridas, golpes, aplastamientos, atrapamientos.</t>
  </si>
  <si>
    <t>Implementación del plan estratégico de seguridad vial</t>
  </si>
  <si>
    <t xml:space="preserve">Capacitación en temáticas de seguridad vial </t>
  </si>
  <si>
    <t xml:space="preserve">Mantenimiento preventivo y correctivo a vehiculos propios </t>
  </si>
  <si>
    <t>Reposición de Elementos de Protección Personal-EPP</t>
  </si>
  <si>
    <t>Falta señalización y/o demarcación en vías públicas</t>
  </si>
  <si>
    <t>Muerte</t>
  </si>
  <si>
    <t>Exámenes médicos ocupacionales a conductores.</t>
  </si>
  <si>
    <t>Capacitación y sensibilización en temáticas de seguridad vial</t>
  </si>
  <si>
    <t xml:space="preserve">Atropellamiento de personas </t>
  </si>
  <si>
    <t>Divulgación de Política de seguridad vial</t>
  </si>
  <si>
    <t>Instalar señalización, demarcación en vías y zonas de parqueo de la ANI</t>
  </si>
  <si>
    <t>Vías externas en mal estado o con obstáculos</t>
  </si>
  <si>
    <t>Volcamientos colisiones</t>
  </si>
  <si>
    <t>Dotar con equipos de carretera a vehiculos de la ANI  (botiquín extintor gato cruceta conos etc.)</t>
  </si>
  <si>
    <t>Perdidas económicas por accidentes de trabajo daños en infraestructura multas o sanciones</t>
  </si>
  <si>
    <t xml:space="preserve">Divulgación de Política de seguridad vial </t>
  </si>
  <si>
    <t>Discapacidad  total o parcial</t>
  </si>
  <si>
    <t>Implementacion de Programa de estilos de vida saludables</t>
  </si>
  <si>
    <t>Perdida de Capacidad laboral</t>
  </si>
  <si>
    <t>Capacitación para los demás actores viales (peatones, ciclistas y pasajeros )</t>
  </si>
  <si>
    <t>Vehículo sin revisión técnico mecánica</t>
  </si>
  <si>
    <t xml:space="preserve">Examenes Medicos Ocupacionales </t>
  </si>
  <si>
    <t>Vehículo en mal estado (neumáticos, luces, frenos entre otros)</t>
  </si>
  <si>
    <t>Conducir bajo afectación emocional o mental</t>
  </si>
  <si>
    <t>Conducir con fatiga o trastorno del sueño</t>
  </si>
  <si>
    <t>Incumplimiento uso del cinturón de seguridad para conductores y pasajeros</t>
  </si>
  <si>
    <t>Incumplimiento uso de casco (motociclistas y Ciclistas)</t>
  </si>
  <si>
    <t>PELIGROS</t>
  </si>
  <si>
    <t xml:space="preserve">PROCESOS </t>
  </si>
  <si>
    <t>Contrastas</t>
  </si>
  <si>
    <t>TIPO DE ACTIVIDAD</t>
  </si>
  <si>
    <t>EXISTENCIA DE REQUISITO LEGAL ESPECÍFICO O ASOCIADO</t>
  </si>
  <si>
    <t xml:space="preserve">Sistema Estratégico de Planeación y Gestión </t>
  </si>
  <si>
    <t>Planeacion riesgos y entorno</t>
  </si>
  <si>
    <t>¿La actividad es rutinaria?</t>
  </si>
  <si>
    <t>EVALUACIÓN DEL RIESGO ANTES DE CONTROLES EXISTENTES</t>
  </si>
  <si>
    <t>Atención al Publico</t>
  </si>
  <si>
    <t>Estructuración de Proyectos de Infraestructura
de Transporte</t>
  </si>
  <si>
    <t>estructuracion</t>
  </si>
  <si>
    <t>NO</t>
  </si>
  <si>
    <t>VALOR ND
(Valor Nivel deficiencia)</t>
  </si>
  <si>
    <t>VALOR NE
(Valor Nivel  exposición)</t>
  </si>
  <si>
    <t>NP
(ND X NE)
(Nivel  deficiencia X Nivel Exposición)</t>
  </si>
  <si>
    <t>Interpretación 
NP
(Nivel Probabilidad)</t>
  </si>
  <si>
    <t>NC
(Nivel consecuencia)</t>
  </si>
  <si>
    <t>NR
(Nivel Riesgo)
NP X NC</t>
  </si>
  <si>
    <t>Interpretación 
NR</t>
  </si>
  <si>
    <t>Gestión de la Contratación Pública</t>
  </si>
  <si>
    <t xml:space="preserve">GIT contratacion </t>
  </si>
  <si>
    <t>Gestión Contractual y Seguimiento de
Proyectos de Infraestructura de Transporte</t>
  </si>
  <si>
    <t>contractual y ejecutiva</t>
  </si>
  <si>
    <t>Muy Alto (MA)</t>
  </si>
  <si>
    <t>4000 - 600</t>
  </si>
  <si>
    <t>I</t>
  </si>
  <si>
    <t>Gestión del Talento Humano</t>
  </si>
  <si>
    <t>VGCOR</t>
  </si>
  <si>
    <t>500 – 150</t>
  </si>
  <si>
    <t>II</t>
  </si>
  <si>
    <t>Gestión Administrativa y Financiera</t>
  </si>
  <si>
    <t>120 – 40</t>
  </si>
  <si>
    <t>III</t>
  </si>
  <si>
    <t>Gestión Tecnológica</t>
  </si>
  <si>
    <t>GIT TI</t>
  </si>
  <si>
    <t>Alto (A)</t>
  </si>
  <si>
    <t>IV</t>
  </si>
  <si>
    <t>Gestión Jurídica</t>
  </si>
  <si>
    <t>juridica</t>
  </si>
  <si>
    <t>Transparencia, Participación, Servicio al
Ciudadano y Comunicación</t>
  </si>
  <si>
    <t>ciudadano 
Disciplinario
Comunicación</t>
  </si>
  <si>
    <t>Actividades de Aseo y Cafetería. Servicios Generales</t>
  </si>
  <si>
    <t>Evaluación y Control Institucional</t>
  </si>
  <si>
    <t xml:space="preserve">Control interno </t>
  </si>
  <si>
    <t>Todos los Procesos</t>
  </si>
  <si>
    <t>Medio (M)</t>
  </si>
  <si>
    <t>Trabajo en Casa</t>
  </si>
  <si>
    <t>Bajo (B)</t>
  </si>
  <si>
    <t xml:space="preserve">No Aceptable  </t>
  </si>
  <si>
    <t xml:space="preserve">Mecánico </t>
  </si>
  <si>
    <t xml:space="preserve">Manipulación de elementos de oficina (bisturí, sacaganchos, cosedoras, perforadoras, guillotinas, tijeras, legajadores, cajones, etc.) </t>
  </si>
  <si>
    <t>Traumatismos,  golpes y contusiones, punciones, atrapamientos, fracturas, amputaciones, perforaciones, aplastamiento, heridas, quemaduras, friccion o abracion.</t>
  </si>
  <si>
    <t>Señalización en uso de Elementos de Protección Personal-EPP</t>
  </si>
  <si>
    <t>Sensibilización en uso correcto de maquinas o herramientas manuales.</t>
  </si>
  <si>
    <t>Reemplazar  maquinas y/o herramientas deterioradas.</t>
  </si>
  <si>
    <t xml:space="preserve">Instalar señalización </t>
  </si>
  <si>
    <t xml:space="preserve">Mantenimiento o cambio de máquinas y herramientas que se encuentran deterioradas
Lesión en el cuerpo por caída de herramientas 
</t>
  </si>
  <si>
    <t>Lesiónes oculares</t>
  </si>
  <si>
    <t>Señalización uso correcto de herramientas.</t>
  </si>
  <si>
    <t>Verificar previamente el estado de las máquinas o herramientas</t>
  </si>
  <si>
    <t xml:space="preserve">Reemplazar elementos de oficina deteriorados. </t>
  </si>
  <si>
    <t>Implementar controles de seguridad para el uso de las máquina o herramientas.</t>
  </si>
  <si>
    <t>Documentar procedimiento de trabajo seguro</t>
  </si>
  <si>
    <t>Verificar    uso de Elementos de Protección Personal-EPP, en los colaboradores que manejan máquinas y herramientas</t>
  </si>
  <si>
    <t>Sustitución de piezas desgastadas, envejecidas o averiadas de las maquinas.</t>
  </si>
  <si>
    <t>Afectación de la salud mental o del comportamiento</t>
  </si>
  <si>
    <t>Verificar las instrucciones del fabricante, previa al uso de las máquinas o herramientas</t>
  </si>
  <si>
    <t>Inspecciones a máquinas y herramientas</t>
  </si>
  <si>
    <t>Manipulación de maquinas o herramientas manuales (martillo, taladro, pinzas, pulidora, soldadura etc)</t>
  </si>
  <si>
    <t>Caídas de su propia altura</t>
  </si>
  <si>
    <t>Verificar que la máquina este desconectada antes de iniciar la operación.</t>
  </si>
  <si>
    <t>Divulgación estrategias de sensibilización (correo masivo piezas informativas carteleras y otros)</t>
  </si>
  <si>
    <t>No llevar prendas (corbatas, bufandas, pañuelos, colgantes, pulseras, anillos, etc.…) que puedan dar lugar a atrapamientos por las partes móviles de las máquinas, o enganches.</t>
  </si>
  <si>
    <t xml:space="preserve">Divulgacion del Reglamento de Higiene y Seguridad Industrial
</t>
  </si>
  <si>
    <t xml:space="preserve">Seguimiento a clausulas contractuales en materia SST,  de los contratos que suscribe la ANI
</t>
  </si>
  <si>
    <t xml:space="preserve">Capacitacion Planes de  Prevension, Preparacion, y Respuesta ante Emergencias </t>
  </si>
  <si>
    <t>Promocion de entornos segurios saludables</t>
  </si>
  <si>
    <t xml:space="preserve">Exposición a polvo orgánico e inorgánico </t>
  </si>
  <si>
    <t>Enfermedades respiratoria, Reacciones alérgicas</t>
  </si>
  <si>
    <t>Manejo y alamcenamiento de sustancias y productos químicos</t>
  </si>
  <si>
    <t>Jornadas de orden y aseo en cuartos de almacenamiento</t>
  </si>
  <si>
    <t>Sensibilización uso Elementos de Protección Personal-EPP</t>
  </si>
  <si>
    <t>Acondicionamiento área almacenamiento de sustancias químicas</t>
  </si>
  <si>
    <t xml:space="preserve">Capacitación, sensibilización matriz de compatibilidad al personal mantenimiento, aseo y cafetería </t>
  </si>
  <si>
    <t>Uso de elementos de Protección Personal-EPP según matriz de EPP.</t>
  </si>
  <si>
    <t>Intoxicación</t>
  </si>
  <si>
    <t>Reenvase de sustancias químicas con la respectiva etiqueta</t>
  </si>
  <si>
    <t>Disponibilidad y visibilidad  de hojas de seguridad en el cuarto de alamcenamiento</t>
  </si>
  <si>
    <t xml:space="preserve">Capacitación operarios de mantenimiento, personal de aseo y cafetería </t>
  </si>
  <si>
    <t xml:space="preserve">Instalcion de estanterias de material innerte y señalizado que permitan la contencion en caso de derrames. </t>
  </si>
  <si>
    <t>Inspecciones periódicas en cuarto de aseo y de herramientas.</t>
  </si>
  <si>
    <t>Reenvase de sustancias químicas en estado líquido y sólido</t>
  </si>
  <si>
    <t>Efectos dermatológicos, Quemaduras cutaneas</t>
  </si>
  <si>
    <t>Rotulación de sustancias químicas según procedimiento manejo y alamcenamiento de sustancias y productos químicos</t>
  </si>
  <si>
    <t>Almacenamiento de sustancias químicas según matriz de compatibilidad</t>
  </si>
  <si>
    <t>Sensibilización manejo de las hojas de seguridad</t>
  </si>
  <si>
    <t>Verificación ubicación y pertinencia hojas de seguridad en cuarto de aseo y de herramientas.</t>
  </si>
  <si>
    <t>Reposición  Elementos de Protección Personal -EPP</t>
  </si>
  <si>
    <t>Exposición a material particulado</t>
  </si>
  <si>
    <t>Lesiones oculares</t>
  </si>
  <si>
    <t>Señalización y demarcación áreas de almacenamiento sustancias químicas</t>
  </si>
  <si>
    <t>Uso Elementos de Protección Personal-EPP operarios de mantenimiento, personal de aseo y cafetería</t>
  </si>
  <si>
    <t>Jornadas de orden y aseo</t>
  </si>
  <si>
    <t>Mezclas de sustancias químicas incompatibles en estado líquido o sólido</t>
  </si>
  <si>
    <t>Inspecciones del manejo y alamcenamiento de sustancias y productos quimicos.</t>
  </si>
  <si>
    <t>Rotulación de envases de sustancias químicas.</t>
  </si>
  <si>
    <t>Ausencia de hojas de seguridad y fichas técnicas de las sustancias químicas empleadas</t>
  </si>
  <si>
    <t>Irritación y efectos cronicos</t>
  </si>
  <si>
    <t>Kit antiderrames</t>
  </si>
  <si>
    <t>Disposición final según procedimiento manejo y alamacenamiento de sustancias y productos quimicos.</t>
  </si>
  <si>
    <t>Inadecuado almacenamiento de sustancias químicas</t>
  </si>
  <si>
    <t>Heridas</t>
  </si>
  <si>
    <t>Inventario actualziado sustancias químicas</t>
  </si>
  <si>
    <t xml:space="preserve">Capacitación, sensibilización uso de Elementos de Protección Personal-EPP
 </t>
  </si>
  <si>
    <t>Inexistencia de Matriz de Compatibilidad.</t>
  </si>
  <si>
    <t>Instalacion de elementos de emergencia (Botiquin, extintores, entre otros)</t>
  </si>
  <si>
    <t>Capacitación-sensibilización uso del kit antiderrames</t>
  </si>
  <si>
    <t>Capacitación-sensibilización primeros auxilios</t>
  </si>
  <si>
    <t>Instalación de elementos de emergencia</t>
  </si>
  <si>
    <t xml:space="preserve">Formulación e implementación del  Plan de  Emergencias </t>
  </si>
  <si>
    <t>Eléctrico</t>
  </si>
  <si>
    <t>Contacto directo o indirecto de los colaboradores por cables eléctricos expuestos (corriente eléctrica de media y baja tensión)</t>
  </si>
  <si>
    <t>Heridas, electrocución, amputacion,  Quemaduras</t>
  </si>
  <si>
    <t>Cables aislados, canalizados o encauchetados</t>
  </si>
  <si>
    <t>Inspecciones de seguridad</t>
  </si>
  <si>
    <t>Sensibilización de peligro eléctrico a los operarios de mantenimiento y colaboradores en general</t>
  </si>
  <si>
    <t>Instalación de nuevos puntos de conexión electricos</t>
  </si>
  <si>
    <t>Cumplir con el cronograma del procedimiento de inspecciones planeadas</t>
  </si>
  <si>
    <t>Uso de Elementos de Protección Personal dieléctricos</t>
  </si>
  <si>
    <t>Conexión de varios equipos eléctricos en una sola fuente de energía</t>
  </si>
  <si>
    <t>Conatos o explosiones originados por la electricidad</t>
  </si>
  <si>
    <t>Mantenimiento preventivo o correctivo de instalaciones eléctricas</t>
  </si>
  <si>
    <t>Señalización y demarcación</t>
  </si>
  <si>
    <t xml:space="preserve">Señalización y demarcación </t>
  </si>
  <si>
    <t>Contacto con equipos energizados a través de equipos defectuosos</t>
  </si>
  <si>
    <t>Paro cardiaco</t>
  </si>
  <si>
    <t>Sensibilización en peligro electrico</t>
  </si>
  <si>
    <t>Seguimiento a entrega y reposición de Elementos de Protección Personal-EPP</t>
  </si>
  <si>
    <t>Exposición a descargas eléctricas por uso de equipos de oficina en mal estado (computador teléfono entre otros)</t>
  </si>
  <si>
    <t>Lesión ocular</t>
  </si>
  <si>
    <t>Exposición a descargas eléctricas por uso de equipos y herramientas (taladros, sierras, entre otros)</t>
  </si>
  <si>
    <t>Reporte de condiciones inseguras</t>
  </si>
  <si>
    <t>Exposición de los colaboradores a equipos y herramientas sin conexión de polo a tierra</t>
  </si>
  <si>
    <t>Ingreso restringido a personal no autorizado, a subestaciones o plantas eléctricas</t>
  </si>
  <si>
    <t>Exposición de colaboradores a arco eléctrico</t>
  </si>
  <si>
    <t>Exposición de los colaboradores a instalaciones eléctricas mojadas o húmedas</t>
  </si>
  <si>
    <t>Manipular tablero o sistemas eléctricos por parte de los operarios de mantenimiento sin estar capacitados y/o sin autorización</t>
  </si>
  <si>
    <t>Mobiliario inadecuado en puestos de trabajo ( Silla y Superficie de trabajo)</t>
  </si>
  <si>
    <t>Fatiga muscular</t>
  </si>
  <si>
    <t>Sillas ergonómicas, escritorio con dimensiones de profundidad adecuadas para ubicar los elementos de oficina</t>
  </si>
  <si>
    <t>Entrega elementos de confort.</t>
  </si>
  <si>
    <t>Reporte de condiciones inseguras, higiene postural,  pausas activas de trabajo.</t>
  </si>
  <si>
    <t xml:space="preserve"> cambio de sillas ergonomicas en caso de requerirse </t>
  </si>
  <si>
    <t>Reemplazar las herramientas o ayudas mecánicas que se encuentren en mal estado</t>
  </si>
  <si>
    <t>Diseño de espacios para el acondicionamiento puestos de trabajo en las areas de la ANI</t>
  </si>
  <si>
    <t>Elementos de protección personal</t>
  </si>
  <si>
    <t>Posturas forzadas al realizar movimientos anti gravitacionales, sin apoyo de muñecas y antebrazos sobre superficies al digitar y utilizar el mouse.</t>
  </si>
  <si>
    <t xml:space="preserve">Discapacidad </t>
  </si>
  <si>
    <t xml:space="preserve">Elementos periféricos: de mouse de tamaño funcional que permiten un adecuado agarre, teclado en buen estado </t>
  </si>
  <si>
    <t>Inspección puesto de trabajo</t>
  </si>
  <si>
    <t>Capacitación  e instrucción en manejo manual de cargas, periodos de descanso, inducción y reinducción</t>
  </si>
  <si>
    <t>Cambio elementos periféricos en mal estado en caso de requerirse</t>
  </si>
  <si>
    <t>Cambio de mobiliario adecuado al  puesto de trabajo</t>
  </si>
  <si>
    <t>Suministro puestos de trabajo ergonómicos</t>
  </si>
  <si>
    <t>Sensibilización en el uso adecuado de elementos de confort</t>
  </si>
  <si>
    <t>Evaluación médica ocupacional con énfasis osteomuscular</t>
  </si>
  <si>
    <t>Cumplimiento de las recomendaciones médico laborales</t>
  </si>
  <si>
    <t>Suministrar o reemplazar herramientas (cosedora, perforadora, guillotina) de oficina deteriorados</t>
  </si>
  <si>
    <t>Capacitación de acuerdo con el PVE  osteomuscular</t>
  </si>
  <si>
    <t>Seguimiento a entrega y reposición de elementos de confort</t>
  </si>
  <si>
    <t>Capacitación y desarrollo del PVE  Osteomuscular</t>
  </si>
  <si>
    <t>Actividades de prevención y promoción para desordenes musculoesqueléticos</t>
  </si>
  <si>
    <t>Piezas informativas de posturas adecuadas frente a la videoterminal, Reporte y control de condiciones inseguras</t>
  </si>
  <si>
    <t>Cumplimiento de las recomendaciones medico laborales</t>
  </si>
  <si>
    <t>Mantenimiento preventivo y correctivo (sillas, accesorios ergonómicos, ayudas mecánicas, herramientas manuales)</t>
  </si>
  <si>
    <t>Desordenes musculoesqueléticos</t>
  </si>
  <si>
    <t>Implementar jornadas de pausas activas</t>
  </si>
  <si>
    <t>Tendinitis, síndrome del túnel carpiano, epicondilitis, tenosinovitis de Quervain (dedos pulgares),  dedo gatillo.</t>
  </si>
  <si>
    <t>Estrategias de sensibilización prevencion peligro biomecanico  (correo masivo, piezas informativas, boletin y otros)</t>
  </si>
  <si>
    <t>Cefaleas</t>
  </si>
  <si>
    <t>Realización de exámenes medico ocupacionales con enfasis osteomuscular</t>
  </si>
  <si>
    <t xml:space="preserve">Dolor de espalda, cervical,  lumbar, dorsalgia </t>
  </si>
  <si>
    <t>Cumplimiento de las recomendaciones medicolaborales</t>
  </si>
  <si>
    <t>Aumento del riesgo  cardiovascular,  sedentarismo, alteración del metabolismo, dolores de espalda y  cuello, lesiones en miembros superiores</t>
  </si>
  <si>
    <t>Lesiones o desgarros musculares</t>
  </si>
  <si>
    <t>Exposición a agentes biológicos como Virus SARS-CoV2, y sus variantes.</t>
  </si>
  <si>
    <t>Enfermedades infecciosas y/o Respiratorias</t>
  </si>
  <si>
    <t>Uso de Elementos de Protección Personal-EPP</t>
  </si>
  <si>
    <t xml:space="preserve">Divulgación del Reglamento de Higiene y Seguridad Industrial
</t>
  </si>
  <si>
    <t>Elementos de Protección Personal-EPP</t>
  </si>
  <si>
    <t>Exposición directa a colaboradores y/o usuarios  portadores de enfermedades bacterianas o virales</t>
  </si>
  <si>
    <t xml:space="preserve"> Reacciones alérgicas</t>
  </si>
  <si>
    <t>Limpieza y desinfección de superficies</t>
  </si>
  <si>
    <t>Verificación del curso de manipulación de alimentos</t>
  </si>
  <si>
    <t xml:space="preserve">Limpieza y desinfección en las instalaciones
</t>
  </si>
  <si>
    <t>Infecciones bacterianas (tuberculosis, gastroenteritis)</t>
  </si>
  <si>
    <t>Lavado de tanques</t>
  </si>
  <si>
    <t xml:space="preserve">Capacitación en Peligro Biológico
</t>
  </si>
  <si>
    <t>Buenas practicas de manipulación de alimentos</t>
  </si>
  <si>
    <t xml:space="preserve">Exposición a mordedura de animales 
 </t>
  </si>
  <si>
    <t>Enfermedades gastrointestinales de origen bacteriano (salmonelosis,  cólera entre otras)</t>
  </si>
  <si>
    <t>Espacios Ventilados</t>
  </si>
  <si>
    <t>Campañas de promoción y prevención-P y P</t>
  </si>
  <si>
    <t>Jornada de promoción y prevención peligro biologico</t>
  </si>
  <si>
    <t>Capacitación de EPP</t>
  </si>
  <si>
    <t>Reacciones alérgicas enfermedades infecciosas y parasitarias (dengue, fiebre amarilla, chikunguña, paludismo, zika, malaria, lyme, leishmaniosis, COVID_19 y variantes, entre otros)</t>
  </si>
  <si>
    <t>Implementación de Protocolos de Bioseguridad</t>
  </si>
  <si>
    <t>Implementación de Protocolo de Bioseguridad</t>
  </si>
  <si>
    <t xml:space="preserve">Jornada de Orden y Aseo </t>
  </si>
  <si>
    <t xml:space="preserve">Exposición de los colaboradores a hongos y ácaros por la presencia de humedades y moho en paredes </t>
  </si>
  <si>
    <t>Seguimiento de condiciones de salud.</t>
  </si>
  <si>
    <t>Estrategias de sensibilización (correo masivo piezas informativas, boletines y otros)</t>
  </si>
  <si>
    <t>Exposición de los colaboradores a insectos (zancudos, mosquitos, abejas) entre otros vectores</t>
  </si>
  <si>
    <t>Lesiones musculares y/o heridas</t>
  </si>
  <si>
    <t xml:space="preserve">Establecer jornadas de vacunación </t>
  </si>
  <si>
    <t xml:space="preserve">Exposición de los colaboradores a pandemias, endemias, epidemia y sindemia. </t>
  </si>
  <si>
    <t>Infecciones de la piel (dermatitis)</t>
  </si>
  <si>
    <t>Mantenimiento locativo (filtraciones y humedad)</t>
  </si>
  <si>
    <t>Afectaciones en salud mental y/o comportamental</t>
  </si>
  <si>
    <t xml:space="preserve">Control de plagas y roedores </t>
  </si>
  <si>
    <t>Uso de los productos desinfectantes (jabones, gel antibacterial etc)</t>
  </si>
  <si>
    <t>Contagio y propagación de virus (gripa, fiebre amarilla, hepatitis, dengue,  entre otros)</t>
  </si>
  <si>
    <t>Reconocimiento zonas endémicas</t>
  </si>
  <si>
    <t>Lavado adecuado y frecuente de manos</t>
  </si>
  <si>
    <t>Teletrabajo o Trabajo en Casa</t>
  </si>
  <si>
    <t>Seguimiento al reporte de condiciones de salud</t>
  </si>
  <si>
    <t>Fatiga visual, dolor de Cabeza, Conjuntivitis</t>
  </si>
  <si>
    <t xml:space="preserve">Mantenimiento preventivo o correctivo de las luminarias </t>
  </si>
  <si>
    <t>Instalación de ventiladores o aires acondicionados</t>
  </si>
  <si>
    <t xml:space="preserve">Reemplazar las luminarias en mal estado </t>
  </si>
  <si>
    <t>Adecuación de Puestos de trabajo</t>
  </si>
  <si>
    <t>Instalar señalización</t>
  </si>
  <si>
    <t xml:space="preserve">Exposición de los colaboradores a excesiva iluminación natural </t>
  </si>
  <si>
    <t xml:space="preserve">Mantenimiento preventivo o correctivo de los de los ventiladores o aires acondicionados </t>
  </si>
  <si>
    <t>Instalación de luminarias en áreas  donde se requieran</t>
  </si>
  <si>
    <t>Uso de protectores auditivos</t>
  </si>
  <si>
    <t xml:space="preserve">Reemplazar pantallas de computadores antiguas por nuevas que tengan protector de radiaciones ionizantes </t>
  </si>
  <si>
    <t>Instalación de sistemas de iluminación</t>
  </si>
  <si>
    <t xml:space="preserve">Quemadura solar, irritación cutánea, dermatitis de fotocontacto, deshidratación
</t>
  </si>
  <si>
    <t>Mantenimiento preventivo o correctivo a maquinas manuales que generen ruido</t>
  </si>
  <si>
    <t xml:space="preserve">Instalación de persianas o películas de seguridad </t>
  </si>
  <si>
    <t>Jornadas de Orden y Aseo</t>
  </si>
  <si>
    <t>Instalación de persianas o cortinas para controlar el ingreso de luz natural</t>
  </si>
  <si>
    <t>Entrega o reposición de Elementos de Protección Personal -EPP</t>
  </si>
  <si>
    <t>Exposición de los colaboradores a bajas y altas  temperaturas (sensación de frío o calor ) en puesto de trabajo</t>
  </si>
  <si>
    <t>Mantenimiento preventivo o correctivo a los cuartos técnicos.</t>
  </si>
  <si>
    <t>Mediciones de Higiene</t>
  </si>
  <si>
    <t>Realizar inspección a las áreas de trabajo</t>
  </si>
  <si>
    <t>Alteraciones agudas especificas de la piel debido a radiación ultravioleta</t>
  </si>
  <si>
    <t>Inspecciones de areas de trabajo</t>
  </si>
  <si>
    <t>Mediciones higiénicas</t>
  </si>
  <si>
    <t>Perdida de Conciencia</t>
  </si>
  <si>
    <t xml:space="preserve">Exposición de los colabores a altos niveles ruido  que superan los niveles permisibles </t>
  </si>
  <si>
    <t>Reubicaciond e puestos de trabajo</t>
  </si>
  <si>
    <t>Exposición de los colaboradores a espacios con baja ventilación</t>
  </si>
  <si>
    <t>Capacitaciones en manejo de voz, modulación de sonidos de dispositivos moviles y otros aparatos electrónicos.</t>
  </si>
  <si>
    <t xml:space="preserve">Heridas, Golpes </t>
  </si>
  <si>
    <t>Sistema de alarma de emergencia</t>
  </si>
  <si>
    <t>Capacitación en prevención, preparación y respuesta ante emergencias.</t>
  </si>
  <si>
    <t>Implementación planes de ayuda mutua</t>
  </si>
  <si>
    <t>Ocurrencia inundaciones - desbordamiento de ríos de acuerdo con la ubicación geográfica</t>
  </si>
  <si>
    <t>Señalización rutas de evacuación, salidas de emergencia y puntos de encuentro</t>
  </si>
  <si>
    <t xml:space="preserve">Activación plan de emergencias </t>
  </si>
  <si>
    <t>Articulación entidades Gestión del Riesgo de Desastres</t>
  </si>
  <si>
    <t>Ocurrencia avenida torrencial-avalancha-deslizamiento de acuerdo con la ubicación geográfica</t>
  </si>
  <si>
    <t>Mantenimiento preventivo y correctiv o de infraestructura</t>
  </si>
  <si>
    <t>Simulacros de emergencias</t>
  </si>
  <si>
    <t xml:space="preserve">Implementación de Emergencias </t>
  </si>
  <si>
    <t>Ocurrencia deslizamientos de acuerdo con la ubicación geográfica</t>
  </si>
  <si>
    <t>Afectación o colapso estructural</t>
  </si>
  <si>
    <t>Articulación entidades de Gestión del Riesgo de Desastres</t>
  </si>
  <si>
    <t xml:space="preserve">Capacitaciones Brigadistas </t>
  </si>
  <si>
    <t>Ocurrencia vendavales de acuerdo con la ubicación geográfica</t>
  </si>
  <si>
    <t>Falla en sistemas de transporte vertical/ Afectación o colapso estructural</t>
  </si>
  <si>
    <t xml:space="preserve">Implementación del Plan de Emergencias </t>
  </si>
  <si>
    <t>Dotación elementos para la atención de emergencias</t>
  </si>
  <si>
    <t>Atrapamientos</t>
  </si>
  <si>
    <t>Implementación de planes de ayuda mutua</t>
  </si>
  <si>
    <t>Brigada de emergencias capacitada y entrenada</t>
  </si>
  <si>
    <t>Elementos para atención de emergencias</t>
  </si>
  <si>
    <t>Mantenimiento preventivo y correctivo de infraestructura</t>
  </si>
  <si>
    <t>Suspensión actividades hasta la normalización de la emergencia</t>
  </si>
  <si>
    <t>Perdida de Capacidad Laboral</t>
  </si>
  <si>
    <t>Trabajo en Casa y Teletrabajo</t>
  </si>
  <si>
    <t>Lesiones musculares o heridas</t>
  </si>
  <si>
    <t>Inspecciones de Seguridad.</t>
  </si>
  <si>
    <t>Psicoosocial</t>
  </si>
  <si>
    <t>Exposicion demanda de carga mental por apremio de tiempo o el contenido mismo de la tarea (informacion confidencial, funciones de alta responsabilidad, tareas monotonas y minuciosas)</t>
  </si>
  <si>
    <t>Enfermedades mentales o del comportamiento</t>
  </si>
  <si>
    <t>Cambio de funciones por recomendaciones médico laborales</t>
  </si>
  <si>
    <t>Actividades PVE  psicosocial</t>
  </si>
  <si>
    <t>Seguimiento cambio de funciones recomendaciones médico laborales</t>
  </si>
  <si>
    <t>Exposicion a demandas emocionales por contacto con situaciones desvastadoras Y/o donde exista la imposiblidad de no expresar las emociones en su labor</t>
  </si>
  <si>
    <t>Enfermedades del sistema cardiovascular</t>
  </si>
  <si>
    <t>Modificación del puesto de trabajo por recomendaciones médico laborales</t>
  </si>
  <si>
    <t>Análisis puesto de trabajo</t>
  </si>
  <si>
    <t>Exposicion a demandas emocionales por agresiones fisicas y/o verbales en la atención a usuarios</t>
  </si>
  <si>
    <t>Enfermedades cerebrovascular</t>
  </si>
  <si>
    <t>Participación en talleres de liderazgo</t>
  </si>
  <si>
    <t>Pausas activas cognitivas</t>
  </si>
  <si>
    <t>Enfermedades del sistema digestivo</t>
  </si>
  <si>
    <t>Participación actividades del plan de bienestar</t>
  </si>
  <si>
    <t>Actividades programa de prevención del consumo de alcohol, tabaco y otras sustancias psicoactivas</t>
  </si>
  <si>
    <t>Dificultades en la interaccion de los grupos de trabajo</t>
  </si>
  <si>
    <t>Fatiga mental, inadecuada comunicación, ansiedad</t>
  </si>
  <si>
    <t>Actividades PVE psicosocial</t>
  </si>
  <si>
    <t>Teletrabajo - Trabajo en cada</t>
  </si>
  <si>
    <t>Seguimiento modificación puesto de trabajo por recomendaciones médico laborales</t>
  </si>
  <si>
    <t>Estrategias de sensibilización (correo masivo piezas informativas carteleras y otros)</t>
  </si>
  <si>
    <t>Dificultad en el desarrollo de iniciativas y autonomia para ejercer su labor</t>
  </si>
  <si>
    <t>Perdida de capacidad laboral</t>
  </si>
  <si>
    <t>Actividades de seguridad basada en el comportamiento</t>
  </si>
  <si>
    <t>Baja compensacion y/o reconocimiento</t>
  </si>
  <si>
    <t>Activdiades programa de entorno laboral saludable</t>
  </si>
  <si>
    <t>Insufiente asignacion de responsabilidades y/o tarea</t>
  </si>
  <si>
    <t>Discriminación en el ambito laboral.</t>
  </si>
  <si>
    <t>Dificultadas en el desplazamiento Vivienda- Trabajo y Vicerversa</t>
  </si>
  <si>
    <t>Servicios de baños (sanitarios y lavamanos en mal estado deficiencia de pisos techos y paredes)</t>
  </si>
  <si>
    <t xml:space="preserve">Proliferación de roedores, insectos y vectores
</t>
  </si>
  <si>
    <t>Sensibilización en el programa de orden y aseo</t>
  </si>
  <si>
    <t>Instalación de señalización</t>
  </si>
  <si>
    <t>Cambio del sistema hidrosanitario de baños</t>
  </si>
  <si>
    <t>Instalación de cintas antideslizantes</t>
  </si>
  <si>
    <t>Implementación del programa de orden y aseo</t>
  </si>
  <si>
    <t>Caídas a nivel</t>
  </si>
  <si>
    <t>Señalización de rutas de evacuación</t>
  </si>
  <si>
    <t>Sensibilización en autocuidado</t>
  </si>
  <si>
    <t>Verificar el mantenimiento de instalaciones eléctricas</t>
  </si>
  <si>
    <t>Implementación del procedimiento gestión del cambio</t>
  </si>
  <si>
    <t>Conatos de incendio</t>
  </si>
  <si>
    <t>Señalización de acceso restringido</t>
  </si>
  <si>
    <t xml:space="preserve">Uso Elementos de Protección Personal-EPP </t>
  </si>
  <si>
    <t>Realizar mantenimientos de techos pisos y paredes</t>
  </si>
  <si>
    <t>Servicio de aseo continuo de las instalaciones</t>
  </si>
  <si>
    <t>Mantenimiento preventivo y correctivo de luminarias</t>
  </si>
  <si>
    <t>Señalización delimitación de zonas</t>
  </si>
  <si>
    <t>Sensibilización de los peligros identificados en la entidad</t>
  </si>
  <si>
    <t>Contar un área para el almacenamiento de archivo</t>
  </si>
  <si>
    <t>Demarcación de áreas</t>
  </si>
  <si>
    <t>Contar un área para el almacenamiento de sustancias químicas</t>
  </si>
  <si>
    <t>Acomodación de equipos y accesorios en el puesto de trabajo</t>
  </si>
  <si>
    <t>Escaleras que carecen de barandas, pirlanes,cintas antideslizantes</t>
  </si>
  <si>
    <t>Mantenimiento preventivo sistemas de iluminación</t>
  </si>
  <si>
    <t>Paredes y techos en mal estado (goteras, grietas, desgaste, humedad) que facilitan la propagación y crecimiento de hongos</t>
  </si>
  <si>
    <t>Implementacion del procedimiento de inspecciones planeadas</t>
  </si>
  <si>
    <t>Mantenimiento preventivo y correctivo de baños</t>
  </si>
  <si>
    <t>Ausencia de canales y bajantes de aguas</t>
  </si>
  <si>
    <t>Mantenimiento a tuberías</t>
  </si>
  <si>
    <t>Mantenimiento correctivo de sistemas verticales de transporte</t>
  </si>
  <si>
    <t>Ventanas  en mal estado (vidrios rotos, sueltos del marco, con obstrucciones)</t>
  </si>
  <si>
    <t>Persianas o cortinas en mal estado</t>
  </si>
  <si>
    <t xml:space="preserve">Sistemas de transporte vertical en mal estado (sin mantenimiento, fallas)
</t>
  </si>
  <si>
    <t>Estanteria, archivadores y/o mobiliarios inestable y/o sin anclaje</t>
  </si>
  <si>
    <t>Agresión física contra la integridad de colaboradores en las instalaciones de la entidad.</t>
  </si>
  <si>
    <t>Lesiones, heridas, golpes.</t>
  </si>
  <si>
    <t>Sistema de alarma de seguridad</t>
  </si>
  <si>
    <t xml:space="preserve">Inducción y reinducción </t>
  </si>
  <si>
    <t>Agresión verbal contra la integridad de colaboradores en las instalaciones de la entidad</t>
  </si>
  <si>
    <t>Sistemas de vigilancia (cámaras, botones de pánico)</t>
  </si>
  <si>
    <t>Sensibilización medidas de seguridad</t>
  </si>
  <si>
    <t xml:space="preserve">Implementación Plan de Emergencias </t>
  </si>
  <si>
    <t>Amenazas</t>
  </si>
  <si>
    <t>Control de acceso a instalaciones</t>
  </si>
  <si>
    <t>Simulacro emergencias</t>
  </si>
  <si>
    <t xml:space="preserve">Deficiencias en la seguridad en las instalaciones de la entidad </t>
  </si>
  <si>
    <t>Servicio de seguridad y vigilancia en las instalaciones de la entidad.</t>
  </si>
  <si>
    <t>Elementos atención de emergencias</t>
  </si>
  <si>
    <t>Exposición a asonadas o huelgas</t>
  </si>
  <si>
    <t>Pérdidas económicas por accidentes de trabajo, daños a la infraestructura multas o sanciones</t>
  </si>
  <si>
    <t>Seguridad digital para acceso a las instalaciones</t>
  </si>
  <si>
    <t>Exposición a condiciones de inseguridad en el ejercicio o en función de sus labores</t>
  </si>
  <si>
    <t>Activación de entidades externas (polícia, fiscalía, ejercito entre otras)</t>
  </si>
  <si>
    <t>Activación entidades externas (polícia, fiscalía, ejercito, etc.)</t>
  </si>
  <si>
    <t>Mantenimiento sistemas de vigilancia (cámaras, botones de pánico) Sensibilización medidas de seguridad</t>
  </si>
  <si>
    <t>Hurtos al colaborador dentro de las instalaciones de la entidad</t>
  </si>
  <si>
    <t>Implementación  de inspecciones planeadas
Implementación PESV
Mantenimiento preventivo y correctivo a vehículos propios 
Capacitación y sensibilización en temáticas de seguridad vial onsumo de alcohol y drogas
Instalar señalización, demarcación en vías y zonas de parqueo de la ANI
Dotar con equipos de carretera a vehículos de la ANI  (botiquín extintor gato cruceta conos etc.)
Divulgación de Política de seguridad vial 
Implementación de Programa de estilos de vida saludables
Capacitación para los demás actores viales (peatones, ciclistas y pasajeros )</t>
  </si>
  <si>
    <t xml:space="preserve">Actividades PVE psicosocial
Análisis puesto de trabajo
Participación en talleres de liderazgo
Participación actividades del plan de bienestar
Pausas activas cognitivas
Teletrabajo - Trabajo en casa
</t>
  </si>
  <si>
    <t xml:space="preserve">
Pausas activas cognitivas
Estrategias de sensibilización (correo masivo piezas informativas carteleras y otros)
Actividades de seguridad basada en el comportamiento
Actividades programa de entorno laboral saludable
Activacion del comite de comite de convivencia 
</t>
  </si>
  <si>
    <t>Transporte de altos directivos en vias publicas conprotocolos de seguridad (conductores y pasajeros de la ANI)</t>
  </si>
  <si>
    <t>Inspección preperacional diaria</t>
  </si>
  <si>
    <t>Mal estado de las vias en colombia</t>
  </si>
  <si>
    <t>Instalacion de GPS</t>
  </si>
  <si>
    <t xml:space="preserve">Desconocimiento de la señalizacion de transito </t>
  </si>
  <si>
    <t>Señales de transito ocultas por el entorno,  no visibles al conductor</t>
  </si>
  <si>
    <t xml:space="preserve"> Manipulación de dispositivos móviles u otros objetos, conversaciones con pasajeros que distraen al conductor </t>
  </si>
  <si>
    <t>Desplazamiento en medios de transporte Ferreo en función del trabajo o cumplimiento de obligaciones contractuales</t>
  </si>
  <si>
    <t>Conducir bajo efectos del alcohol, sustancias psicoactivas o medicamentos ansioliticos, anticonvilsivos, antipsicóticos</t>
  </si>
  <si>
    <t>Incumplimiento de normas y señales de tránsito (conductores,pasajeros,motociclistas, biciusuarios y peatones)</t>
  </si>
  <si>
    <t xml:space="preserve">Incumplimiento de los linemaientos descritos en el PESV y política de seguridad vial </t>
  </si>
  <si>
    <t>Malas practicas en la ejecución de los mantenimientos preventivos de los vehiculos de ANI</t>
  </si>
  <si>
    <t xml:space="preserve">Verificación de la autenticidad de los repuestos </t>
  </si>
  <si>
    <t>Cruce inesperado de animeles en la vida</t>
  </si>
  <si>
    <t xml:space="preserve">Activacion plan de emergencias y contingencias </t>
  </si>
  <si>
    <t xml:space="preserve">Conducir bajo efectos del alcohol, sustancias psicoactivas o medicamentos ansioliticos, anticonvilsivos, antipsicóticos
</t>
  </si>
  <si>
    <t>Sistema Estratégico de Planeación y Gestión
Gestión de la Contratación Pública
Gestión del Talento Humano 
Gestión Administrativa y Financiera
Gestión Tecnológica
Gestión Jurídica
Transparencia, Participación, Servicio al Ciudadano y Comunicación
Evaluación y Control Institucional
Estructuración de Proyectos de Infraestructura de Transporte
Gestión Contractual y Seguimiento de Proyectos de Infraestructura de Transporte</t>
  </si>
  <si>
    <t>Conducción de Vehículos
Comisiones, viajes y desplazamientos
Labores Administrativas</t>
  </si>
  <si>
    <t>Contusión, heridas, golpes, aplastamientos, atrapamientos.
Atropellamiento de personas 
Volcamientos colisiones
Pérdidas económicas por accidentes de trabajo daños en infraestructura 
multas o sanciones
Discapacidad  total o parcial
Pérdida de Capacidad laboral</t>
  </si>
  <si>
    <t xml:space="preserve">Mantenimiento preventivo y correctivo a vehiculos propios
Inspección a vehículos y documentacion
Inspección preperacional diaria
</t>
  </si>
  <si>
    <t>Transporte de altos directivos en vias publicas con protocolos de seguridad (conductores y pasajeros de la ANI)</t>
  </si>
  <si>
    <t xml:space="preserve">Implementación  de inspecciones planeadas
Implementación PESV
Mantenimiento preventivo y correctivo a vehículos propios 
Capacitación y sensibilización en temáticas de seguridad vial
Dotar con equipos de carretera a vehículos de la ANI  (botiquín extintor gato cruceta conos etc.)
Divulgación de Política de seguridad vial 
Implementación de Programa de estilos de vida saludables
Examenes Medicos Ocupacionales 
Inspección preperacional diaria
Activacion plan de emergencias y contingencias </t>
  </si>
  <si>
    <t xml:space="preserve">Campañas de sensibilización uso de cinturón de seguridad
Capacitación en temáticas de seguridad vial 
</t>
  </si>
  <si>
    <t xml:space="preserve">
Capacitación y sensibilización en temáticas de seguridad vial
Implementación PESV
Activacion plan de emergencias y contingencias </t>
  </si>
  <si>
    <t>Implementación PESV
Capacitación y sensibilización en temáticas de seguridad vial
Capacitación para los demás actores viales (peatones, ciclistas y pasajeros )</t>
  </si>
  <si>
    <t>Cumplimiento de requisitos en la contratacion de conductores.</t>
  </si>
  <si>
    <t>Sistema Estratégico de Planeación y Gestión
Gestión de la Contratación Pública
Gestión del Talento Humano 
Gestión Administrativa y Financiera
Gestión Tecnológica
Gestión Jurídica
Transparencia, Participación, Servicio al Ciudadano y Comunicación
Evaluación y Control Institucional
Estructuración de Proyectos de Infraestructura de Transporte
Gestión Contractual y Seguimiento de Proyectos de Infraestructura de Transport</t>
  </si>
  <si>
    <t>Labores Administrativas
Comisiones, viajes y desplazamientos
Mensajería</t>
  </si>
  <si>
    <t>Cambio de ruta asignada por medio del uso de aplicativos de navegación por GPS y en tiempo real</t>
  </si>
  <si>
    <t>Reemplazo de medios de transporte.</t>
  </si>
  <si>
    <t xml:space="preserve">Prueba del vehiculo en ruta </t>
  </si>
  <si>
    <t xml:space="preserve">Inspección a vehículos y documentacion
Inspección preperacional diaria
Verificación de la autenticidad de los repuestos 
Prueba del vehiculo en ruta </t>
  </si>
  <si>
    <t xml:space="preserve">Ninguno </t>
  </si>
  <si>
    <t>Prueba del vehiculo en ruta</t>
  </si>
  <si>
    <t xml:space="preserve">Aplicación de las clausulas contractuales al taller en caso de incumplimientos </t>
  </si>
  <si>
    <t xml:space="preserve">Implementación PESV
Capacitación y sensibilización en temáticas de seguridad vial
Capacitación para los demás actores viales (peatones, ciclistas y pasajeros )
Aplicación de las clausulas contractuales al taller en caso de incumplimientos </t>
  </si>
  <si>
    <t xml:space="preserve">Implementación PESV
Capacitación y sensibilización en temáticas de seguridad vial
Capacitación para los demás actores viales (peatones, ciclistas y pasajeros )
</t>
  </si>
  <si>
    <t>Fallas en el vehículo donde se produzcan siniestros viales con lesionados, daño de latas, accidentes mortales</t>
  </si>
  <si>
    <t>Toma de desiciones lamentables, acciones de maniobras deficientes, aumento de la velocidad, falla en la percepcion de los riesgos en la via</t>
  </si>
  <si>
    <t>Microsueños que terminen en siniestros viales con heridos graves o mortales, descanso inadecuado</t>
  </si>
  <si>
    <t>Desconocimiento de las normas de tránsito, exceso de confianza que terminen en siniestros viales</t>
  </si>
  <si>
    <t>Siniestro vial con heridos graves o mortales, sanciones impuestas bajo comparendos</t>
  </si>
  <si>
    <t>Sanciones impuestas bajo comparendos, siniestros viales con heridos graves o mortales</t>
  </si>
  <si>
    <t>Sanciones internas de la empresa, conducir de manera errada</t>
  </si>
  <si>
    <t>Siniestro vial con heridos graves o mortales, desconocimiento en el uso de las vias bajo condiciones climáticas desfavorables</t>
  </si>
  <si>
    <t>Falla en el reporte de condiciones de salud, siniestros viales con heridos graves o mortales</t>
  </si>
  <si>
    <t>Accidentes bajo misionalidad (vial)</t>
  </si>
  <si>
    <t>Siniestros viales graves o mortales, comparendos por no respetar las señales de transito</t>
  </si>
  <si>
    <t>Fallas vehiculares que pueden resultar en siniestros viales graves o mortales</t>
  </si>
  <si>
    <t>Percepcion del riesgo deficiente (siniestro vial grave o mortal)</t>
  </si>
  <si>
    <t>sensibilizar al trabajador en identificacion de riesgos y auto cuidado</t>
  </si>
  <si>
    <t xml:space="preserve">estudiar rutas alternas que involucren otros medios de transporte </t>
  </si>
  <si>
    <t>seguir detalladamente las indicaciones de seguridad dadas por el personal de la aerolinea</t>
  </si>
  <si>
    <t>inmovilizacion del vehiculo e imposocion de comparendo por autoridad de transito</t>
  </si>
  <si>
    <t>capacitacion en manejo defencivo</t>
  </si>
  <si>
    <t>diligenciamiento de preoperacional  cada vez que se utilise el vehiculo</t>
  </si>
  <si>
    <t>plan de mantenimiento de vehiculos</t>
  </si>
  <si>
    <t>Suspensión de la licencia de tránsito, imnovilizacion del vehiculo, siniestros con lesionados graves o mortales</t>
  </si>
  <si>
    <t xml:space="preserve">sensibilizar al trabajador conduccion responsabley habitos de vida saludables </t>
  </si>
  <si>
    <t>GPS para garantizar seguimiento de las rutas trazadas</t>
  </si>
  <si>
    <t>capacitacion en riesgo electrico</t>
  </si>
  <si>
    <t>reemplazar o retirar de uso los equipos defectuosos</t>
  </si>
  <si>
    <t>realizar mantenimiento periodico a los equipos</t>
  </si>
  <si>
    <t xml:space="preserve">realizar mantenimiento periodico a los equipos y herramientas </t>
  </si>
  <si>
    <t>Demarcación de maquinas 
Jornadas de orden y aseo en areas de la ANI</t>
  </si>
  <si>
    <t>Reporte de actos y condiciones inseguras</t>
  </si>
  <si>
    <t>Quemaduras en piel y ojos</t>
  </si>
  <si>
    <t>Fatiga osteomuscular para jornadas laborales frente a video terminales por mas e 4 horas seguidas</t>
  </si>
  <si>
    <t>Mobiliario en mal estado (cajoneras, sillas, altura de la silla frente a la mesa de trabajo)</t>
  </si>
  <si>
    <t>Ayudas mecanicas para el levantamiento de cargas</t>
  </si>
  <si>
    <t>Formacion en fatiga muscular, deteccion temprana de problemas osteomusculares</t>
  </si>
  <si>
    <t>Diagnostico de condiciones de salud por parte de la IPS donde se realizan los examenes de ingreso y periodicos</t>
  </si>
  <si>
    <t>Inspecciones locativas para identificar areas afectadas por humedad, hongo o moho para su respectiva reparacion</t>
  </si>
  <si>
    <t>En areas de archivo contar con la ventilacion artificial o natural requerida</t>
  </si>
  <si>
    <t>Mantenimiento de ventiladores y aires acondicionados</t>
  </si>
  <si>
    <t>Reporte de actos y condiciones de seguridad</t>
  </si>
  <si>
    <t>Evaluaciones medicas ocupacionales periodicas</t>
  </si>
  <si>
    <t>Activacion de los PONS</t>
  </si>
  <si>
    <t>Mantenimiento de hidrantes y red contra incendios</t>
  </si>
  <si>
    <t>Puntos de encuentro</t>
  </si>
  <si>
    <t>Conocimiento en la ubicación del punto de encuentro</t>
  </si>
  <si>
    <t>Analisis de vulnerabilidad</t>
  </si>
  <si>
    <t>Aplicar bateria de riesgo psicosocial</t>
  </si>
  <si>
    <t>Comité de convivencia laboral</t>
  </si>
  <si>
    <t>Inspecciones de seguridad con el apoyo del COPASST a las areas locativas</t>
  </si>
  <si>
    <t>Socializacion PON riesgo publico (atraco, asonadas, atentados, secuestro,etc)</t>
  </si>
  <si>
    <t xml:space="preserve">Mantenimiento preventivo y correctivo de herramientas.
</t>
  </si>
  <si>
    <r>
      <t xml:space="preserve">Piezas informativas de posturas adecuadas frente a la video terminal, Reporte y control de condiciones inseguras
Reporte de condiciones inseguras, higiene postural, pausas activas de trabajo.
Capacitación e instrucción en manejo manual de cargas, periodos de descanso, inducción y reinducción
</t>
    </r>
    <r>
      <rPr>
        <sz val="8"/>
        <color rgb="FFFF0000"/>
        <rFont val="Calibri  "/>
      </rPr>
      <t>Formacion en fatiga muscular, deteccion temprana de problemas osteomusculares</t>
    </r>
  </si>
  <si>
    <r>
      <t xml:space="preserve">Disponibilidad y visibilidad de hojas de seguridad en el cuarto de almacenamiento
Almacenamiento de sustancias químicas según matriz de compatibilidad
Señalización y demarcación áreas de almacenamiento sustancias químicas
Inspecciones del manejo y almacenamiento de sustancias y productos químicos.
Kit para contención y recolección de derrames
Inventario actualizado sustancias químicas
Instalación de elementos de emergencia (Botiquín, extintores, entre otros)
</t>
    </r>
    <r>
      <rPr>
        <sz val="8"/>
        <color rgb="FFFF0000"/>
        <rFont val="Calibri  "/>
      </rPr>
      <t>Implementacion del SISTEMA GLOBALMENTE ARMONIZADO</t>
    </r>
    <r>
      <rPr>
        <sz val="8"/>
        <color theme="1"/>
        <rFont val="Calibri  "/>
      </rPr>
      <t xml:space="preserve">
</t>
    </r>
  </si>
  <si>
    <t xml:space="preserve">Reemplazo sustancias químicas por productos de baja toxicidad o biodegradable.
</t>
  </si>
  <si>
    <t>capacitacion en manejo defensivo</t>
  </si>
  <si>
    <t xml:space="preserve">sensibilizar al trabajador conduccion responsabley habitos de vida saludables 
</t>
  </si>
  <si>
    <t>verificacion periodica de ladocumentacion de los vehiculos</t>
  </si>
  <si>
    <t xml:space="preserve">Capacitacion en peligro mecanico
</t>
  </si>
  <si>
    <t>Capacitacion en manejo de sustancias químicas</t>
  </si>
  <si>
    <t>Realizar inspecciones planeadas</t>
  </si>
  <si>
    <t xml:space="preserve">Implementación  de inspecciones planeadas
Implementación PESV
Mantenimiento preventivo y correctivo a vehículos propios 
Capacitación y sensibilización en temáticas de seguridad vial
Instalar señalización, demarcación en vías y zonas de parqueo de la ANI
Dotar con equipos de carretera a vehículos de la ANI  (botiquín extintor gato cruceta conos etc.)
Divulgación de Política de seguridad vial 
Implementación de Programa de estilos de vida saludables
Capacitación para los demás actores viales (peatones, ciclistas y pasajeros )
</t>
  </si>
  <si>
    <t xml:space="preserve">Mantenimiento preventivo y correctivo a vehículos propios
Inspección a vehículos y documentación
</t>
  </si>
  <si>
    <t>diligenciamiento de preoperacional  cada vez que se utilise el vehiculo
GPS para garantizar seguimiento de las rutas trazadas</t>
  </si>
  <si>
    <t xml:space="preserve">Disponibilidad y visibilidad de hojas de seguridad en el cuarto de almacenamiento
Almacenamiento de sustancias químicas según matriz de compatibilidad
Señalización y demarcación áreas de almacenamiento sustancias químicas
Inspecciones del manejo y almacenamiento de sustancias y productos químicos.
Kit para contención y recolección de derrames
Inventario actualizado sustancias químicas
Instalación de elementos de emergencia (Botiquín, extintores, entre otros)
</t>
  </si>
  <si>
    <t xml:space="preserve">Jornadas de orden y aseo en cuartos de almacenamiento
Disponibilidad y visibilidad de hojas de seguridad en el cuarto de almacenamiento
Almacenamiento de sustancias químicas según matriz de compatibilidad
Señalización y demarcación áreas de almacenamiento sustancias químicas
Inspecciones del manejo y almacenamiento de sustancias y productos químicos.
Kit  para contención y recolección de derrames
Inventario actualizado sustancias químicas
Instalación de elementos de emergencia (Botiquín, extintores, entre otros)
</t>
  </si>
  <si>
    <t>implementar control de acceso</t>
  </si>
  <si>
    <t xml:space="preserve">Cumplir con el cronograma del procedimiento de inspecciones planeadas
Señalización y demarcación 
Sensibilización en peligro eléctrico
Mantenimiento preventivo o correctivo de instalaciones eléctricas
Reporte de condiciones inseguras
Divulgación estrategias de sensibilización (correo masivo piezas informativas carteleras y otros)
</t>
  </si>
  <si>
    <r>
      <t xml:space="preserve">Limpieza y desinfección en las instalaciones
Jornada de promoción y prevención peligro biológico
Estrategias de sensibilización (correo masivo piezas informativas, boletines y otros)
Uso de los productos desinfectantes (jabones)
Lavado adecuado y frecuente de manos
Seguimiento al reporte de condiciones de salud
Teletrabajo
</t>
    </r>
    <r>
      <rPr>
        <sz val="8"/>
        <color rgb="FFFF0000"/>
        <rFont val="Calibri  "/>
      </rPr>
      <t>Realizar inspecciones planeadas</t>
    </r>
  </si>
  <si>
    <r>
      <t xml:space="preserve">Capacitación en Peligro Biológico
Campañas de promoción y prevención-P y P
</t>
    </r>
    <r>
      <rPr>
        <sz val="8"/>
        <color rgb="FFFF0000"/>
        <rFont val="Calibri  "/>
      </rPr>
      <t xml:space="preserve">
</t>
    </r>
  </si>
  <si>
    <r>
      <t xml:space="preserve">Verificación del curso de manipulación de alimentos
Capacitación en Peligro Biológico
Campañas de promoción y prevención-P y P
</t>
    </r>
    <r>
      <rPr>
        <sz val="8"/>
        <color rgb="FFFF0000"/>
        <rFont val="Calibri  "/>
      </rPr>
      <t xml:space="preserve">
</t>
    </r>
  </si>
  <si>
    <t xml:space="preserve">Sensibilización en autocuidado
Sensibilización de los peligros identificados en la entidad
</t>
  </si>
  <si>
    <r>
      <t xml:space="preserve">Sensibilización en autocuidado
Sensibilización de los peligros identificados en la entidad
</t>
    </r>
    <r>
      <rPr>
        <sz val="8"/>
        <color rgb="FFFF0000"/>
        <rFont val="Arial"/>
        <family val="2"/>
      </rPr>
      <t xml:space="preserve">
</t>
    </r>
  </si>
  <si>
    <t xml:space="preserve">Agresión verbal contra la integridad de colaboradores en las instalaciones de la entidad
Agresión física contra la integridad de colaboradores en las instalaciones de la entidad.
Amenazas
</t>
  </si>
  <si>
    <t xml:space="preserve">Analisis de vulnerabilidad
</t>
  </si>
  <si>
    <t xml:space="preserve">Hurtos al colaborador en desplazamientos
</t>
  </si>
  <si>
    <t xml:space="preserve">Uso de Elementos de Protección Personal-EPP
Capacitación en Peligro Biológico
Campañas de promoción y prevención-P y P
Seguimiento de condiciones de salud.
</t>
  </si>
  <si>
    <t>Posturas forzadas (cuando se realizan movimientos fuera de los ángulos de confort ejemplo: cuando se hace cambio de luminarias)
Fatiga osteomuscular para jornadas laborales frente a video terminales por mas e 4 horas seguidas
Mobiliario en mal estado (cajoneras, sillas, altura de la silla frente a la mesa de trabajo)</t>
  </si>
  <si>
    <t xml:space="preserve">Inspecciones periódicas de Puestos de Trabajo
Capacitación de acuerdo con el PVE osteomuscular
Actividades de prevención y promoción para desórdenes musculoesqueléticos
Implementar jornadas de pausas activas
Estrategias de sensibilización prevención del peligro biomecánico (correo masivo, piezas informativas, boletín y otros)
Realización de exámenes medico ocupacionales con énfasis osteomuscular
Cumplimiento de las recomendaciones medico / laborales
Diagnostico de condiciones de salud por parte de la IPS donde se realizan los examenes de ingreso y periodicos
</t>
  </si>
  <si>
    <t>Inspecciones de seguridad
Señalización y demarcación
Señalización de uso solamente por personal calificado</t>
  </si>
  <si>
    <t>Sensibilización en uso correcto de equipos y herramientas
capacitacion en riesgo electrico
suministrar epps requeridos para controlar ese riesgo</t>
  </si>
  <si>
    <t xml:space="preserve">Cables aislados, canalizados o encauchetados
Mantenimiento preventivo o correctivo de instalaciones eléctricas
Mantenimiento preventivo o correctivo de instalaciones eléctricas
realizar mantenimiento periodico a los equipos y herramientas </t>
  </si>
  <si>
    <t>Aislar, canalizar o encauchetar cables
implementar control de acceso</t>
  </si>
  <si>
    <t xml:space="preserve">Instalación de nuevos puntos de conexión eléctricos
reemplazar o retirar de uso los equipos defectuosos
</t>
  </si>
  <si>
    <t>Capacitación en Peligros.
Evaluaciones medicas ocupacionales periodicas</t>
  </si>
  <si>
    <t>Capacitación en Peligros
Evaluaciones medicas ocupacionales periodicas</t>
  </si>
  <si>
    <t>Implementación del procedimiento de inspecciones planeadas
Inspecciones de seguridad con el apoyo del COPASST a las areas locativas</t>
  </si>
  <si>
    <t>Implementación programa de orden y aseo
Implementación del procedimiento de inspecciones planeadas
Inspecciones de seguridad con el apoyo del COPASST a las areas locativas</t>
  </si>
  <si>
    <t>Implementación del procedimiento de inspecciones planeadas
Instalación de cintas antideslizantes</t>
  </si>
  <si>
    <t>Implementación programa de orden y aseo
Instalación de cintas antideslizantes</t>
  </si>
  <si>
    <t>Mantenimiento preventivo y correctivo de aspectos locativos y de infraestructura
Realizar mantenimientos de techos pisos y paredes
Mantenimiento preventivo sistemas de iluminación</t>
  </si>
  <si>
    <t xml:space="preserve">Sensibilización en uso correcto de máquinas o herramientas manuales.
Verificar previamente el estado de las máquinas o herramientas
Verificar las instrucciones del fabricante, previa al uso de las máquinas o herramientas
Capacitación en peligro mecánico
Capacitación Planes de  Prevención, Preparación, y Respuesta ante Emergencias 
Capacitación en peligro mecánico
</t>
  </si>
  <si>
    <t xml:space="preserve">Sistema de alarma de emergencia
Señalización rutas de evacuación, salidas de emergencia y puntos de encuentro
Mantenimiento preventivo y correctiva o de infraestructura
Articulación entidades de Gestión del Riesgo de Desastres
Implementación del Plan de Emergencias 
Implementación de Planes de ayuda mutua
Elementos para atención de emergencias
Activacion de los PONS
</t>
  </si>
  <si>
    <t>Capacitación en prevención, preparación y respuesta ante emergencias.
Activación plan de emergencias 
Simulacros de emergencias
Capacitaciones Brigadistas
Conocimiento en la ubicación del punto de encuentro</t>
  </si>
  <si>
    <t xml:space="preserve">Adecuación de Infraestructura
</t>
  </si>
  <si>
    <t xml:space="preserve">Implementación planes de ayuda mutua
Articulación entidades Gestión del Riesgo de Desastres
Implementación Plan de Emergencias 
Simulacros de emergencias
Dotación elementos para la atención de emergencias
Brigada de emergencias capacitada y entrenada
Mantenimiento preventivo y correctivo de infraestructura
Inspecciones de Seguridad.
Capacitación en Planes de Emergencia 
Mantenimiento de hidrantes y red contra incendios
</t>
  </si>
  <si>
    <t>Estudios cargas de trabajo
Comité de convivencia laboral</t>
  </si>
  <si>
    <t xml:space="preserve">Seguimiento cambio de funciones recomendaciones médico laborales
Pausas activas cognitivas
Actividades programa de prevención del consumo de alcohol, tabaco y otras sustancias psicoactivas
Actividades PVE psicosocial
Seguimiento modificación puesto de trabajo por recomendaciones médico laborales
Estrategias de sensibilización (correo masivo piezas informativas carteleras y otros)
Actividades de seguridad basada en el comportamiento
Actividades programa de entorno laboral saludable
Aplicar bateria de riesgo psicosocial
</t>
  </si>
  <si>
    <t xml:space="preserve">Seguimiento cambio de funciones recomendaciones médico laborales
Pausas activas cognitivas
Actividades programa de prevención del consumo de alcohol, tabaco y otras sustancias psicoactivas
Actividades PVE psicosocial
Seguimiento modificación puesto de trabajo por recomendaciones médico laborales
Estrategias de sensibilización (correo masivo piezas informativas carteleras y otros)
Actividades de seguridad basada en el comportamiento
Actividades programa de entorno laboral saludable
Activacion del comite de comite de convivencia
Aplicar bateria de riesgo psicosocial
 </t>
  </si>
  <si>
    <t>Sistemas de vigilancia (cámaras, botones de pánico)
Control de acceso a instalaciones
Servicio de seguridad y vigilancia en las instalaciones de la entidad.
Seguridad digital para acceso a las instalaciones
Activación de entidades externas (policía, fiscalía, ejercito entre otras
Socializacion PON riesgo publico (atraco, asonadas, atentados, secuestro,etc)</t>
  </si>
  <si>
    <t xml:space="preserve">Actividades PVE  psicosocial
Implementación Plan de Emergencias 
Elementos atención de emergencias
Brigada de emergencias capacitada y entrenada
Activación entidades externas (policía, fiscalía, ejercito, etc.)
Mantenimiento sistemas de vigilancia (cámaras, botones de pánico) Sensibilización medidas de seguridad
</t>
  </si>
  <si>
    <t>Reacción química exotérmica con probabilidad de generación de incendio
Quemaduras en piel y ojos</t>
  </si>
  <si>
    <t>Enfermedades respiratoria, Reacciones alérgicas
Intoxicación
Efectos irritativos / corrosivos a nivel de piel y/o ojos
Quemaduras en piel y ojos</t>
  </si>
  <si>
    <t>Efectos irritativos / corrosivos a nivel de piel y/o ojos
Quemaduras en piel y ojos</t>
  </si>
  <si>
    <t>Enfermedades respiratoria, Reacciones alérgicas
Intoxicación
Efectos irritativos / corrosivos a nivel de piel y/o ojos
Derrame de sustancia química peligrosa
Quemaduras en piel y ojos</t>
  </si>
  <si>
    <t>Efectos irritativos / corrosivos a nivel de piel y/o ojos
Enfermedades respiratoria, Reacciones alérgicas
Lesiones oculares
Quemaduras en piel y ojos</t>
  </si>
  <si>
    <t>Sensibilización uso Elementos de Protección Personal-EPP
Capacitación personal de aseo y cafetería 
Sensibilización manejo de las fichas de datos de seguridad
Uso Elementos de Protección Personal-EPP operarios de mantenimiento, personal de aseo y cafetería
Capacitacion en manejo de sustancias químicas</t>
  </si>
  <si>
    <t>Sensibilización uso Elementos de Protección Personal-EPP
Uso Elementos de Protección Personal-EPP operarios de mantenimiento, personal de aseo y cafetería
Capacitacion en manejo de sustancias químicas</t>
  </si>
  <si>
    <t xml:space="preserve">Capacitación, sensibilización en riesgo químico y matriz de compatibilidad al personal mantenimiento, aseo y cafetería 
Inspecciones periódicas en cuarto de aseo y de herramientas.
Verificación ubicación y pertinencia hojas de seguridad en cuarto de aseo y de herramientas.
Jornadas de orden y aseo
Rotulación de envases de sustancias químicas.
Disposición final según procedimiento manejo y almacenamiento de sustancias y productos químicos.
Capacitación, sensibilización uso de Elementos de Protección Personal-EPP
Capacitación-sensibilización uso del kit para control de derrames
Capacitación-sensibilización primeros auxilios
Divulgación estrategias de sensibilización (correo masivo piezas informativas carteleras y otros)
Instalación de elementos de emergencia
Formulación e implementación del Plan de Emergencias 
Seguimiento a cláusulas contractuales en materia SST, de los contratos que suscribe la ANI
Acondicionamiento área almacenamiento de sustancias químicas
Instalación de estanterías de material inerte y señalizado que permitan la contención en caso de derrames.
</t>
  </si>
  <si>
    <t xml:space="preserve">Inspecciones periódicas en cuarto de aseo y de herramientas.
Verificación ubicación y pertinencia hojas de seguridad en cuarto de aseo y de herramientas.
Jornadas de orden y aseo
Rotulación de envases de sustancias químicas.
Disposición final según procedimiento manejo y almacenamiento de sustancias y productos químicos.
Instalación de elementos de emergencia
Formulación e implementación del Plan de Emergencias 
Acondicionamiento área almacenamiento de sustancias químicas
</t>
  </si>
  <si>
    <t xml:space="preserve">Contusión, heridas, golpes, aplastamientos, atrapamientos.
Atropellamiento de personas 
Volcamientos colisiones
Pérdidas económicas por accidentes de trabajo daños en infraestructura multas o sanciones
Discapacidad  total o parcial
Pérdida de Capacidad laboral
Perdidas económicas por accidentes de trabajo daños en infraestructura multas o sanciones
inmovilizacion del vehiculo e imposocion de comparendo por autoridad de transito
Fallas en el vehículo donde se produzcan siniestros viales con lesionados, daño de latas, accidentes mortales
Suspensión de la licencia de tránsito, imnovilizacion del vehiculo, siniestros con lesionados graves o mortales
Toma de desiciones lamentables, acciones de maniobras deficientes, aumento de la velocidad, falla en la percepcion de los riesgos en la via
Microsueños que terminen en siniestros viales con heridos graves o mortales, descanso inadecuado
Desconocimiento de las normas de tránsito, exceso de confianza que terminen en siniestros viales
Siniestro vial con heridos graves o mortales, sanciones impuestas bajo comparendos
Sanciones impuestas bajo comparendos, siniestros viales con heridos graves o mortales
Sanciones internas de la empresa, conducir de manera errada
Siniestro vial con heridos graves o mortales, desconocimiento en el uso de las vias bajo condiciones climáticas desfavorables
Falla en el reporte de condiciones de salud, siniestros viales con heridos graves o mortales
Siniestros viales graves o mortales, comparendos por no respetar las señales de transito
Accidentes bajo misionalidad (vial)
Fallas vehiculares que pueden resultar en siniestros viales graves o mortales
Percepcion del riesgo deficiente (siniestro vial grave o mortal)
</t>
  </si>
  <si>
    <t xml:space="preserve">Implementación de   inspecciones planeadas
Implementación del plan estratégico de seguridad vial
</t>
  </si>
  <si>
    <t>Campañas de sensibilización uso de cinturón de seguridad
Capacitación programa de prevención de consumo, alcohol, drogas y tabaco 
Capacitación en temáticas de seguridad vial 
Exámenes médicos ocupacionales a conductores.
Divulgación de Política de seguridad vial
sensibilizar al trabajador en identificacion de riesgos y auto cuidado</t>
  </si>
  <si>
    <t xml:space="preserve">plan de mantenimiento de vehiculos
</t>
  </si>
  <si>
    <t xml:space="preserve">plan de mantenimiento de vehiculos
</t>
  </si>
  <si>
    <t xml:space="preserve">Campañas de sensibilización uso de cinturón de seguridad
Capacitación programa de prevención de consumo, alcohol, drogas y tabaco 
Capacitación en temáticas de seguridad vial 
</t>
  </si>
  <si>
    <t>Cambio de vehículos que no cumplan con parámetros establecidos
Reemplazo de medios de transporte terrestre que no cumplan con parámetros establecidos
verificacion periodica de la documentacion de los vehiculos</t>
  </si>
  <si>
    <t xml:space="preserve">Fecha de actualización: julio 04 de 2024
Elaborado: Leidy Carolina Másmela Jiménez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</si>
</sst>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00&quot;#"/>
  </numFmts>
  <fonts count="36">
    <font>
      <sz val="11"/>
      <color theme="1"/>
      <name val="Calibri"/>
      <family val="2"/>
      <scheme val="minor"/>
    </font>
    <font>
      <sz val="12"/>
      <color theme="1"/>
      <name val="Arial"/>
      <family val="2"/>
    </font>
    <font>
      <sz val="8"/>
      <color theme="1"/>
      <name val="Arial"/>
      <family val="2"/>
    </font>
    <font>
      <b/>
      <sz val="8"/>
      <color indexed="81"/>
      <name val="Tahoma"/>
      <family val="2"/>
    </font>
    <font>
      <sz val="8"/>
      <color indexed="81"/>
      <name val="Tahoma"/>
      <family val="2"/>
    </font>
    <font>
      <sz val="9"/>
      <color indexed="81"/>
      <name val="Tahoma"/>
      <family val="2"/>
    </font>
    <font>
      <b/>
      <sz val="9"/>
      <color indexed="81"/>
      <name val="Tahoma"/>
      <family val="2"/>
    </font>
    <font>
      <sz val="10"/>
      <name val="Arial"/>
      <family val="2"/>
    </font>
    <font>
      <b/>
      <sz val="8"/>
      <color theme="1"/>
      <name val="Calibri"/>
      <family val="2"/>
    </font>
    <font>
      <b/>
      <sz val="12"/>
      <color theme="1"/>
      <name val="Arial"/>
      <family val="2"/>
    </font>
    <font>
      <sz val="8"/>
      <name val="Calibri"/>
      <family val="2"/>
      <scheme val="minor"/>
    </font>
    <font>
      <sz val="8"/>
      <color theme="1"/>
      <name val="Calibri  "/>
    </font>
    <font>
      <b/>
      <sz val="12"/>
      <name val="Arial"/>
      <family val="2"/>
    </font>
    <font>
      <b/>
      <sz val="8"/>
      <color theme="1"/>
      <name val="Calibri  "/>
    </font>
    <font>
      <sz val="8"/>
      <name val="Calibri  "/>
    </font>
    <font>
      <sz val="8"/>
      <color rgb="FF222222"/>
      <name val="Calibri  "/>
    </font>
    <font>
      <sz val="8"/>
      <color rgb="FF000000"/>
      <name val="Calibri  "/>
    </font>
    <font>
      <b/>
      <sz val="8"/>
      <color rgb="FF000000"/>
      <name val="Calibri  "/>
    </font>
    <font>
      <b/>
      <sz val="8"/>
      <color theme="1"/>
      <name val="Cambria  "/>
    </font>
    <font>
      <sz val="8"/>
      <name val="Cambria  "/>
    </font>
    <font>
      <sz val="8"/>
      <color theme="1"/>
      <name val="Cambria  "/>
    </font>
    <font>
      <sz val="8"/>
      <color rgb="FF000000"/>
      <name val="Cambria  "/>
    </font>
    <font>
      <b/>
      <sz val="8"/>
      <color theme="1"/>
      <name val="Calibri "/>
    </font>
    <font>
      <sz val="8"/>
      <name val="Calibri "/>
    </font>
    <font>
      <sz val="8"/>
      <color theme="1"/>
      <name val="Calibri "/>
    </font>
    <font>
      <sz val="8"/>
      <color rgb="FF000000"/>
      <name val="Calibri "/>
    </font>
    <font>
      <b/>
      <sz val="11"/>
      <color theme="1"/>
      <name val="Calibri"/>
      <family val="2"/>
      <scheme val="minor"/>
    </font>
    <font>
      <b/>
      <sz val="18"/>
      <color theme="1"/>
      <name val="Calibri"/>
      <family val="2"/>
      <scheme val="minor"/>
    </font>
    <font>
      <b/>
      <sz val="16"/>
      <color theme="1"/>
      <name val="Calibri"/>
      <family val="2"/>
      <scheme val="minor"/>
    </font>
    <font>
      <sz val="11"/>
      <color theme="0" tint="-0.499984740745262"/>
      <name val="Calibri"/>
      <family val="2"/>
      <scheme val="minor"/>
    </font>
    <font>
      <b/>
      <sz val="11"/>
      <color rgb="FF000000"/>
      <name val="Calibri"/>
      <family val="2"/>
    </font>
    <font>
      <sz val="8"/>
      <color rgb="FFFF0000"/>
      <name val="Calibri "/>
    </font>
    <font>
      <sz val="8"/>
      <color rgb="FFFF0000"/>
      <name val="Calibri  "/>
    </font>
    <font>
      <sz val="8"/>
      <color rgb="FFFF0000"/>
      <name val="Cambria  "/>
    </font>
    <font>
      <sz val="8"/>
      <color rgb="FFFF0000"/>
      <name val="Arial"/>
      <family val="2"/>
    </font>
    <font>
      <sz val="8"/>
      <name val="Arial"/>
      <family val="2"/>
    </font>
  </fonts>
  <fills count="2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5"/>
        <bgColor indexed="64"/>
      </patternFill>
    </fill>
    <fill>
      <patternFill patternType="solid">
        <fgColor rgb="FFFF0000"/>
        <bgColor indexed="64"/>
      </patternFill>
    </fill>
    <fill>
      <patternFill patternType="solid">
        <fgColor theme="5" tint="0.79998168889431442"/>
        <bgColor indexed="64"/>
      </patternFill>
    </fill>
    <fill>
      <patternFill patternType="solid">
        <fgColor rgb="FFFFC00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2"/>
        <bgColor indexed="64"/>
      </patternFill>
    </fill>
    <fill>
      <patternFill patternType="solid">
        <fgColor theme="5"/>
        <bgColor theme="8"/>
      </patternFill>
    </fill>
    <fill>
      <patternFill patternType="solid">
        <fgColor theme="5"/>
        <bgColor rgb="FFDEEAF6"/>
      </patternFill>
    </fill>
    <fill>
      <patternFill patternType="solid">
        <fgColor theme="5" tint="0.79998168889431442"/>
        <bgColor rgb="FFDEEAF6"/>
      </patternFill>
    </fill>
    <fill>
      <patternFill patternType="solid">
        <fgColor theme="0"/>
        <bgColor theme="0"/>
      </patternFill>
    </fill>
    <fill>
      <patternFill patternType="solid">
        <fgColor rgb="FFFFFFFF"/>
        <bgColor rgb="FFFFFFFF"/>
      </patternFill>
    </fill>
    <fill>
      <patternFill patternType="solid">
        <fgColor theme="9"/>
        <bgColor indexed="64"/>
      </patternFill>
    </fill>
    <fill>
      <patternFill patternType="solid">
        <fgColor theme="7"/>
        <bgColor indexed="64"/>
      </patternFill>
    </fill>
    <fill>
      <patternFill patternType="solid">
        <fgColor theme="0" tint="-4.9989318521683403E-2"/>
        <bgColor indexed="64"/>
      </patternFill>
    </fill>
    <fill>
      <patternFill patternType="solid">
        <fgColor rgb="FF0070C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bottom/>
      <diagonal/>
    </border>
    <border>
      <left style="thin">
        <color indexed="64"/>
      </left>
      <right/>
      <top/>
      <bottom/>
      <diagonal/>
    </border>
  </borders>
  <cellStyleXfs count="2">
    <xf numFmtId="0" fontId="0" fillId="0" borderId="0"/>
    <xf numFmtId="0" fontId="7" fillId="0" borderId="0"/>
  </cellStyleXfs>
  <cellXfs count="239">
    <xf numFmtId="0" fontId="0" fillId="0" borderId="0" xfId="0"/>
    <xf numFmtId="0" fontId="1" fillId="0" borderId="1" xfId="0" applyFont="1" applyBorder="1" applyAlignment="1">
      <alignment horizontal="left" vertical="center"/>
    </xf>
    <xf numFmtId="0" fontId="1" fillId="0" borderId="1" xfId="0" applyFont="1" applyBorder="1" applyAlignment="1">
      <alignment horizontal="center" vertical="center"/>
    </xf>
    <xf numFmtId="0" fontId="2" fillId="0" borderId="0" xfId="0" applyFont="1" applyAlignment="1">
      <alignment wrapText="1"/>
    </xf>
    <xf numFmtId="0" fontId="2" fillId="0" borderId="0" xfId="0" applyFont="1" applyAlignment="1">
      <alignment horizontal="left" wrapText="1"/>
    </xf>
    <xf numFmtId="0" fontId="9" fillId="4" borderId="1" xfId="0" applyFont="1" applyFill="1" applyBorder="1" applyAlignment="1">
      <alignment horizontal="center" vertical="center"/>
    </xf>
    <xf numFmtId="0" fontId="1" fillId="6" borderId="1" xfId="0" applyFont="1" applyFill="1" applyBorder="1" applyAlignment="1">
      <alignment horizontal="center" vertical="center"/>
    </xf>
    <xf numFmtId="0" fontId="1" fillId="5" borderId="1"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2" fillId="0" borderId="0" xfId="0" applyFont="1" applyAlignment="1">
      <alignment horizontal="center" wrapText="1"/>
    </xf>
    <xf numFmtId="0" fontId="0" fillId="0" borderId="0" xfId="0" applyAlignment="1">
      <alignment horizontal="center"/>
    </xf>
    <xf numFmtId="0" fontId="11" fillId="0" borderId="1" xfId="0" applyFont="1" applyBorder="1" applyAlignment="1">
      <alignment wrapText="1"/>
    </xf>
    <xf numFmtId="0" fontId="11" fillId="0" borderId="1" xfId="0" applyFont="1" applyBorder="1" applyAlignment="1">
      <alignment horizontal="left" wrapText="1"/>
    </xf>
    <xf numFmtId="0" fontId="11" fillId="0" borderId="0" xfId="0" applyFont="1" applyAlignment="1">
      <alignment wrapText="1"/>
    </xf>
    <xf numFmtId="0" fontId="11" fillId="9" borderId="1" xfId="0" applyFont="1" applyFill="1" applyBorder="1" applyAlignment="1">
      <alignment horizontal="center" vertical="center"/>
    </xf>
    <xf numFmtId="0" fontId="11" fillId="0" borderId="1" xfId="0" applyFont="1" applyBorder="1" applyAlignment="1">
      <alignment horizontal="center" vertical="center" wrapText="1"/>
    </xf>
    <xf numFmtId="0" fontId="11" fillId="0" borderId="0" xfId="0" applyFont="1" applyAlignment="1">
      <alignment horizontal="center" vertical="center" wrapText="1"/>
    </xf>
    <xf numFmtId="0" fontId="8" fillId="10"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9" fillId="4" borderId="0" xfId="0" applyFont="1" applyFill="1"/>
    <xf numFmtId="0" fontId="1" fillId="0" borderId="1" xfId="0" applyFont="1" applyBorder="1" applyAlignment="1">
      <alignment horizontal="center" vertical="center" wrapText="1"/>
    </xf>
    <xf numFmtId="0" fontId="1" fillId="7" borderId="1" xfId="0" applyFont="1" applyFill="1" applyBorder="1" applyAlignment="1">
      <alignment horizontal="center" vertical="center"/>
    </xf>
    <xf numFmtId="0" fontId="1" fillId="8" borderId="1" xfId="0" applyFont="1" applyFill="1" applyBorder="1" applyAlignment="1">
      <alignment horizontal="center" vertical="center"/>
    </xf>
    <xf numFmtId="0" fontId="1" fillId="0" borderId="1" xfId="0" applyFont="1" applyBorder="1"/>
    <xf numFmtId="0" fontId="11" fillId="0" borderId="0" xfId="0" applyFont="1"/>
    <xf numFmtId="0" fontId="13" fillId="14" borderId="9" xfId="0" applyFont="1" applyFill="1" applyBorder="1" applyAlignment="1">
      <alignment horizontal="center" vertical="center"/>
    </xf>
    <xf numFmtId="0" fontId="13" fillId="14" borderId="9" xfId="0" applyFont="1" applyFill="1" applyBorder="1" applyAlignment="1">
      <alignment horizontal="center" vertical="center" wrapText="1"/>
    </xf>
    <xf numFmtId="0" fontId="14" fillId="0" borderId="1" xfId="0" applyFont="1" applyBorder="1"/>
    <xf numFmtId="0" fontId="11" fillId="0" borderId="1" xfId="0" applyFont="1" applyBorder="1" applyAlignment="1">
      <alignment horizontal="left" vertical="center" wrapText="1"/>
    </xf>
    <xf numFmtId="0" fontId="11" fillId="0" borderId="1" xfId="0" applyFont="1" applyBorder="1"/>
    <xf numFmtId="0" fontId="11" fillId="0" borderId="1" xfId="0" applyFont="1" applyBorder="1" applyAlignment="1">
      <alignment horizontal="left" vertical="center"/>
    </xf>
    <xf numFmtId="0" fontId="11" fillId="0" borderId="18" xfId="0" applyFont="1" applyBorder="1" applyAlignment="1">
      <alignment horizontal="left" vertical="center" wrapText="1"/>
    </xf>
    <xf numFmtId="0" fontId="11" fillId="0" borderId="18" xfId="0" applyFont="1" applyBorder="1"/>
    <xf numFmtId="0" fontId="11" fillId="0" borderId="1" xfId="0" applyFont="1" applyBorder="1" applyAlignment="1">
      <alignment vertical="center" wrapText="1"/>
    </xf>
    <xf numFmtId="0" fontId="11" fillId="0" borderId="1" xfId="0" applyFont="1" applyBorder="1" applyAlignment="1">
      <alignment horizontal="center" vertical="center"/>
    </xf>
    <xf numFmtId="0" fontId="13" fillId="13" borderId="9" xfId="0" applyFont="1" applyFill="1" applyBorder="1" applyAlignment="1">
      <alignment horizontal="center" vertical="center"/>
    </xf>
    <xf numFmtId="0" fontId="11" fillId="15" borderId="0" xfId="0" applyFont="1" applyFill="1"/>
    <xf numFmtId="0" fontId="11" fillId="0" borderId="1" xfId="0" applyFont="1" applyBorder="1" applyAlignment="1">
      <alignment vertical="center"/>
    </xf>
    <xf numFmtId="0" fontId="15" fillId="0" borderId="1" xfId="0" applyFont="1" applyBorder="1" applyAlignment="1">
      <alignment horizontal="left" vertical="center" wrapText="1"/>
    </xf>
    <xf numFmtId="0" fontId="16" fillId="15" borderId="1" xfId="0" applyFont="1" applyFill="1" applyBorder="1" applyAlignment="1">
      <alignment horizontal="left" vertical="center" wrapText="1"/>
    </xf>
    <xf numFmtId="0" fontId="11" fillId="15" borderId="1" xfId="0" applyFont="1" applyFill="1" applyBorder="1" applyAlignment="1">
      <alignment horizontal="left" vertical="center" wrapText="1"/>
    </xf>
    <xf numFmtId="0" fontId="11" fillId="15" borderId="1" xfId="0" applyFont="1" applyFill="1" applyBorder="1" applyAlignment="1">
      <alignment horizontal="left" vertical="center"/>
    </xf>
    <xf numFmtId="0" fontId="16" fillId="0" borderId="1" xfId="0" applyFont="1" applyBorder="1" applyAlignment="1">
      <alignment horizontal="left" vertical="center" wrapText="1"/>
    </xf>
    <xf numFmtId="0" fontId="16" fillId="16" borderId="1" xfId="0" applyFont="1" applyFill="1" applyBorder="1" applyAlignment="1">
      <alignment vertical="center" wrapText="1"/>
    </xf>
    <xf numFmtId="0" fontId="11" fillId="15" borderId="1" xfId="0" applyFont="1" applyFill="1" applyBorder="1"/>
    <xf numFmtId="0" fontId="16" fillId="16" borderId="0" xfId="0" applyFont="1" applyFill="1"/>
    <xf numFmtId="0" fontId="16" fillId="0" borderId="1" xfId="0" applyFont="1" applyBorder="1" applyAlignment="1">
      <alignment horizontal="center" vertical="center" wrapText="1"/>
    </xf>
    <xf numFmtId="0" fontId="16" fillId="0" borderId="1" xfId="0" applyFont="1" applyBorder="1" applyAlignment="1">
      <alignment wrapText="1"/>
    </xf>
    <xf numFmtId="0" fontId="16" fillId="16" borderId="0" xfId="0" applyFont="1" applyFill="1" applyAlignment="1">
      <alignment wrapText="1"/>
    </xf>
    <xf numFmtId="0" fontId="16" fillId="15" borderId="1" xfId="0" applyFont="1" applyFill="1" applyBorder="1" applyAlignment="1">
      <alignment wrapText="1"/>
    </xf>
    <xf numFmtId="0" fontId="16" fillId="0" borderId="1" xfId="0" applyFont="1" applyBorder="1" applyAlignment="1">
      <alignment horizontal="left" wrapText="1"/>
    </xf>
    <xf numFmtId="0" fontId="11" fillId="15" borderId="1" xfId="0" applyFont="1" applyFill="1" applyBorder="1" applyAlignment="1">
      <alignment wrapText="1"/>
    </xf>
    <xf numFmtId="0" fontId="16" fillId="0" borderId="1" xfId="0" applyFont="1" applyBorder="1" applyAlignment="1">
      <alignment vertical="center" wrapText="1"/>
    </xf>
    <xf numFmtId="0" fontId="16" fillId="0" borderId="1" xfId="0" applyFont="1" applyBorder="1" applyAlignment="1">
      <alignment horizontal="justify" vertical="justify" wrapText="1"/>
    </xf>
    <xf numFmtId="0" fontId="16" fillId="0" borderId="1" xfId="0" applyFont="1" applyBorder="1" applyAlignment="1">
      <alignment horizontal="justify" vertical="center" wrapText="1"/>
    </xf>
    <xf numFmtId="0" fontId="11" fillId="15" borderId="1" xfId="0" applyFont="1" applyFill="1" applyBorder="1" applyAlignment="1">
      <alignment vertical="top" wrapText="1"/>
    </xf>
    <xf numFmtId="0" fontId="14" fillId="0" borderId="1" xfId="0" applyFont="1" applyBorder="1" applyAlignment="1">
      <alignment horizontal="left" vertical="center" wrapText="1"/>
    </xf>
    <xf numFmtId="0" fontId="16" fillId="16" borderId="1" xfId="0" applyFont="1" applyFill="1" applyBorder="1" applyAlignment="1">
      <alignment wrapText="1"/>
    </xf>
    <xf numFmtId="0" fontId="20" fillId="0" borderId="0" xfId="0" applyFont="1"/>
    <xf numFmtId="0" fontId="21" fillId="0" borderId="1" xfId="0" applyFont="1" applyBorder="1" applyAlignment="1">
      <alignment horizontal="left" wrapText="1"/>
    </xf>
    <xf numFmtId="0" fontId="21" fillId="16" borderId="1" xfId="0" applyFont="1" applyFill="1" applyBorder="1" applyAlignment="1">
      <alignment wrapText="1"/>
    </xf>
    <xf numFmtId="0" fontId="21" fillId="16" borderId="1" xfId="0" applyFont="1" applyFill="1" applyBorder="1" applyAlignment="1">
      <alignment vertical="center" wrapText="1"/>
    </xf>
    <xf numFmtId="0" fontId="21" fillId="15" borderId="1" xfId="0" applyFont="1" applyFill="1" applyBorder="1" applyAlignment="1">
      <alignment vertical="center" wrapText="1"/>
    </xf>
    <xf numFmtId="0" fontId="20" fillId="0" borderId="1" xfId="0" applyFont="1" applyBorder="1" applyAlignment="1">
      <alignment wrapText="1"/>
    </xf>
    <xf numFmtId="0" fontId="21" fillId="16" borderId="0" xfId="0" applyFont="1" applyFill="1" applyAlignment="1">
      <alignment wrapText="1"/>
    </xf>
    <xf numFmtId="0" fontId="20" fillId="0" borderId="1" xfId="0" applyFont="1" applyBorder="1" applyAlignment="1">
      <alignment vertical="center" wrapText="1"/>
    </xf>
    <xf numFmtId="0" fontId="21" fillId="0" borderId="1" xfId="0" applyFont="1" applyBorder="1" applyAlignment="1">
      <alignment horizontal="left" vertical="center" wrapText="1"/>
    </xf>
    <xf numFmtId="0" fontId="21" fillId="0" borderId="1" xfId="0" applyFont="1" applyBorder="1" applyAlignment="1">
      <alignment vertical="center" wrapText="1"/>
    </xf>
    <xf numFmtId="0" fontId="21" fillId="0" borderId="1" xfId="0" applyFont="1" applyBorder="1" applyAlignment="1">
      <alignment wrapText="1"/>
    </xf>
    <xf numFmtId="0" fontId="20" fillId="0" borderId="18" xfId="0" applyFont="1" applyBorder="1" applyAlignment="1">
      <alignment horizontal="left" vertical="center" wrapText="1"/>
    </xf>
    <xf numFmtId="0" fontId="20" fillId="0" borderId="18" xfId="0" applyFont="1" applyBorder="1" applyAlignment="1">
      <alignment horizontal="left" vertical="center"/>
    </xf>
    <xf numFmtId="0" fontId="18" fillId="14" borderId="9" xfId="0" applyFont="1" applyFill="1" applyBorder="1" applyAlignment="1">
      <alignment horizontal="center" vertical="center"/>
    </xf>
    <xf numFmtId="0" fontId="16" fillId="0" borderId="1" xfId="0" applyFont="1" applyBorder="1"/>
    <xf numFmtId="0" fontId="16" fillId="15" borderId="1" xfId="0" applyFont="1" applyFill="1" applyBorder="1"/>
    <xf numFmtId="0" fontId="16" fillId="15" borderId="1" xfId="0" applyFont="1" applyFill="1" applyBorder="1" applyAlignment="1">
      <alignment vertical="center" wrapText="1"/>
    </xf>
    <xf numFmtId="0" fontId="16" fillId="15" borderId="3" xfId="0" applyFont="1" applyFill="1" applyBorder="1" applyAlignment="1">
      <alignment wrapText="1"/>
    </xf>
    <xf numFmtId="0" fontId="11" fillId="0" borderId="3" xfId="0" applyFont="1" applyBorder="1"/>
    <xf numFmtId="0" fontId="16" fillId="15" borderId="1" xfId="0" applyFont="1" applyFill="1" applyBorder="1" applyAlignment="1">
      <alignment horizontal="left" wrapText="1"/>
    </xf>
    <xf numFmtId="0" fontId="16" fillId="0" borderId="1" xfId="0" applyFont="1" applyBorder="1" applyAlignment="1">
      <alignment horizontal="left"/>
    </xf>
    <xf numFmtId="0" fontId="11" fillId="0" borderId="0" xfId="0" applyFont="1" applyAlignment="1">
      <alignment vertical="center"/>
    </xf>
    <xf numFmtId="0" fontId="16" fillId="16" borderId="0" xfId="0" applyFont="1" applyFill="1" applyAlignment="1">
      <alignment vertical="center" wrapText="1"/>
    </xf>
    <xf numFmtId="0" fontId="14" fillId="0" borderId="0" xfId="0" applyFont="1"/>
    <xf numFmtId="0" fontId="16" fillId="16" borderId="1" xfId="0" applyFont="1" applyFill="1" applyBorder="1" applyAlignment="1">
      <alignment horizontal="left" vertical="center" wrapText="1"/>
    </xf>
    <xf numFmtId="0" fontId="15" fillId="16" borderId="1" xfId="0" applyFont="1" applyFill="1" applyBorder="1" applyAlignment="1">
      <alignment wrapText="1"/>
    </xf>
    <xf numFmtId="0" fontId="13" fillId="14" borderId="1" xfId="0" applyFont="1" applyFill="1" applyBorder="1" applyAlignment="1">
      <alignment horizontal="center" vertical="center"/>
    </xf>
    <xf numFmtId="0" fontId="16" fillId="16" borderId="1" xfId="0" applyFont="1" applyFill="1" applyBorder="1"/>
    <xf numFmtId="0" fontId="16" fillId="16" borderId="1" xfId="0" applyFont="1" applyFill="1" applyBorder="1" applyAlignment="1">
      <alignment horizontal="left" wrapText="1"/>
    </xf>
    <xf numFmtId="0" fontId="17" fillId="16" borderId="1" xfId="0" applyFont="1" applyFill="1" applyBorder="1" applyAlignment="1">
      <alignment horizontal="center" wrapText="1"/>
    </xf>
    <xf numFmtId="0" fontId="16" fillId="16" borderId="1" xfId="0" applyFont="1" applyFill="1" applyBorder="1" applyAlignment="1">
      <alignment horizontal="left"/>
    </xf>
    <xf numFmtId="0" fontId="24" fillId="0" borderId="0" xfId="0" applyFont="1"/>
    <xf numFmtId="0" fontId="22" fillId="14" borderId="9" xfId="0" applyFont="1" applyFill="1" applyBorder="1" applyAlignment="1">
      <alignment horizontal="center" vertical="center"/>
    </xf>
    <xf numFmtId="0" fontId="25" fillId="15" borderId="1" xfId="0" applyFont="1" applyFill="1" applyBorder="1" applyAlignment="1">
      <alignment horizontal="left" vertical="center" wrapText="1"/>
    </xf>
    <xf numFmtId="0" fontId="24" fillId="0" borderId="1" xfId="0" applyFont="1" applyBorder="1"/>
    <xf numFmtId="0" fontId="24" fillId="15" borderId="1" xfId="0" applyFont="1" applyFill="1" applyBorder="1" applyAlignment="1">
      <alignment horizontal="left" vertical="center" wrapText="1"/>
    </xf>
    <xf numFmtId="0" fontId="24" fillId="0" borderId="1" xfId="0" applyFont="1" applyBorder="1" applyAlignment="1">
      <alignment horizontal="left" vertical="center" wrapText="1"/>
    </xf>
    <xf numFmtId="0" fontId="25" fillId="0" borderId="1" xfId="0" applyFont="1" applyBorder="1" applyAlignment="1">
      <alignment horizontal="left" vertical="center" wrapText="1"/>
    </xf>
    <xf numFmtId="0" fontId="24" fillId="0" borderId="1" xfId="0" applyFont="1" applyBorder="1" applyAlignment="1">
      <alignment vertical="center"/>
    </xf>
    <xf numFmtId="0" fontId="24" fillId="15" borderId="1" xfId="0" applyFont="1" applyFill="1" applyBorder="1"/>
    <xf numFmtId="0" fontId="24" fillId="15" borderId="1" xfId="0" applyFont="1" applyFill="1" applyBorder="1" applyAlignment="1">
      <alignment horizontal="left" vertical="center"/>
    </xf>
    <xf numFmtId="0" fontId="25" fillId="16" borderId="1" xfId="0" applyFont="1" applyFill="1" applyBorder="1" applyAlignment="1">
      <alignment wrapText="1"/>
    </xf>
    <xf numFmtId="0" fontId="24" fillId="0" borderId="1" xfId="0" applyFont="1" applyBorder="1" applyAlignment="1">
      <alignment wrapText="1"/>
    </xf>
    <xf numFmtId="0" fontId="11" fillId="0" borderId="1" xfId="0" applyFont="1" applyBorder="1" applyAlignment="1">
      <alignment horizontal="justify" vertical="center" wrapText="1"/>
    </xf>
    <xf numFmtId="0" fontId="11" fillId="0" borderId="1" xfId="0" applyFont="1" applyBorder="1" applyAlignment="1">
      <alignment horizontal="justify" vertical="top"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2" fillId="0" borderId="1" xfId="0" applyFont="1" applyBorder="1" applyAlignment="1">
      <alignment wrapText="1"/>
    </xf>
    <xf numFmtId="0" fontId="2" fillId="0" borderId="1" xfId="0" applyFont="1" applyBorder="1" applyAlignment="1">
      <alignment horizontal="justify" vertical="top" wrapText="1"/>
    </xf>
    <xf numFmtId="0" fontId="1" fillId="3" borderId="1" xfId="0" applyFont="1" applyFill="1" applyBorder="1" applyAlignment="1">
      <alignment horizontal="left" vertical="center" wrapText="1"/>
    </xf>
    <xf numFmtId="0" fontId="2" fillId="0" borderId="1" xfId="0" applyFont="1" applyBorder="1" applyAlignment="1">
      <alignment horizontal="justify" vertical="center" wrapText="1"/>
    </xf>
    <xf numFmtId="0" fontId="11" fillId="2" borderId="1" xfId="0" applyFont="1" applyFill="1" applyBorder="1" applyAlignment="1">
      <alignment vertical="center" wrapText="1"/>
    </xf>
    <xf numFmtId="0" fontId="21" fillId="2" borderId="1" xfId="0" applyFont="1" applyFill="1" applyBorder="1" applyAlignment="1">
      <alignment vertical="center" wrapText="1"/>
    </xf>
    <xf numFmtId="0" fontId="20" fillId="0" borderId="1" xfId="0" applyFont="1" applyBorder="1" applyAlignment="1">
      <alignment horizontal="left" vertical="center" wrapText="1"/>
    </xf>
    <xf numFmtId="0" fontId="1" fillId="0" borderId="0" xfId="0" applyFont="1" applyAlignment="1">
      <alignment horizontal="left" vertical="center"/>
    </xf>
    <xf numFmtId="0" fontId="0" fillId="0" borderId="0" xfId="0" applyAlignment="1">
      <alignment wrapText="1"/>
    </xf>
    <xf numFmtId="0" fontId="1" fillId="17" borderId="1" xfId="0" applyFont="1" applyFill="1" applyBorder="1" applyAlignment="1">
      <alignment horizontal="left" vertical="center"/>
    </xf>
    <xf numFmtId="0" fontId="1" fillId="17" borderId="1" xfId="0" applyFont="1" applyFill="1" applyBorder="1" applyAlignment="1">
      <alignment horizontal="left" vertical="center" wrapText="1"/>
    </xf>
    <xf numFmtId="0" fontId="0" fillId="18" borderId="0" xfId="0" applyFill="1"/>
    <xf numFmtId="0" fontId="0" fillId="0" borderId="0" xfId="0" applyAlignment="1">
      <alignment horizontal="center" vertical="center" wrapText="1"/>
    </xf>
    <xf numFmtId="0" fontId="26" fillId="0" borderId="20" xfId="0" applyFont="1" applyBorder="1" applyAlignment="1">
      <alignment horizontal="center" vertical="center" wrapText="1"/>
    </xf>
    <xf numFmtId="164" fontId="0" fillId="0" borderId="20" xfId="0" applyNumberFormat="1" applyBorder="1" applyAlignment="1">
      <alignment horizontal="center" vertical="center" wrapText="1"/>
    </xf>
    <xf numFmtId="0" fontId="26" fillId="0" borderId="0" xfId="0" applyFont="1" applyAlignment="1">
      <alignment horizontal="center" vertical="center" wrapText="1"/>
    </xf>
    <xf numFmtId="0" fontId="29" fillId="0" borderId="0" xfId="0" applyFont="1" applyAlignment="1">
      <alignment horizontal="center" vertical="center" wrapText="1"/>
    </xf>
    <xf numFmtId="0" fontId="2" fillId="0" borderId="1" xfId="0" applyFont="1" applyBorder="1" applyAlignment="1">
      <alignment horizontal="center" vertical="center" wrapText="1"/>
    </xf>
    <xf numFmtId="0" fontId="30" fillId="0" borderId="0" xfId="0" applyFont="1" applyAlignment="1">
      <alignment horizontal="left" vertical="center" wrapText="1"/>
    </xf>
    <xf numFmtId="0" fontId="11" fillId="18" borderId="1" xfId="0" applyFont="1" applyFill="1" applyBorder="1" applyAlignment="1">
      <alignment horizontal="center" vertical="center" wrapText="1"/>
    </xf>
    <xf numFmtId="0" fontId="24" fillId="20" borderId="0" xfId="0" applyFont="1" applyFill="1" applyAlignment="1">
      <alignment wrapText="1"/>
    </xf>
    <xf numFmtId="0" fontId="24" fillId="20" borderId="0" xfId="0" applyFont="1" applyFill="1"/>
    <xf numFmtId="0" fontId="24" fillId="20" borderId="0" xfId="0" applyFont="1" applyFill="1" applyAlignment="1">
      <alignment horizontal="left" vertical="center" wrapText="1"/>
    </xf>
    <xf numFmtId="0" fontId="31" fillId="0" borderId="1" xfId="0" applyFont="1" applyBorder="1" applyAlignment="1">
      <alignment wrapText="1"/>
    </xf>
    <xf numFmtId="0" fontId="24" fillId="20" borderId="2" xfId="0" applyFont="1" applyFill="1" applyBorder="1" applyAlignment="1">
      <alignment horizontal="left" vertical="center" wrapText="1"/>
    </xf>
    <xf numFmtId="0" fontId="31" fillId="15" borderId="1" xfId="0" applyFont="1" applyFill="1" applyBorder="1" applyAlignment="1">
      <alignment horizontal="left" vertical="center" wrapText="1"/>
    </xf>
    <xf numFmtId="0" fontId="31" fillId="0" borderId="1" xfId="0" applyFont="1" applyBorder="1" applyAlignment="1">
      <alignment vertical="center"/>
    </xf>
    <xf numFmtId="0" fontId="31" fillId="0" borderId="1" xfId="0" applyFont="1" applyBorder="1" applyAlignment="1">
      <alignment vertical="center" wrapText="1"/>
    </xf>
    <xf numFmtId="0" fontId="31" fillId="0" borderId="1" xfId="0" applyFont="1" applyBorder="1" applyAlignment="1">
      <alignment horizontal="center" vertical="center"/>
    </xf>
    <xf numFmtId="0" fontId="32" fillId="0" borderId="1" xfId="0" applyFont="1" applyBorder="1" applyAlignment="1">
      <alignment wrapText="1"/>
    </xf>
    <xf numFmtId="0" fontId="32" fillId="15" borderId="1" xfId="0" applyFont="1" applyFill="1" applyBorder="1" applyAlignment="1">
      <alignment wrapText="1"/>
    </xf>
    <xf numFmtId="0" fontId="32" fillId="0" borderId="1" xfId="0" applyFont="1" applyBorder="1"/>
    <xf numFmtId="0" fontId="32" fillId="0" borderId="1" xfId="0" applyFont="1" applyBorder="1" applyAlignment="1">
      <alignment horizontal="left" vertical="center" wrapText="1"/>
    </xf>
    <xf numFmtId="0" fontId="32" fillId="0" borderId="1" xfId="0" applyFont="1" applyBorder="1" applyAlignment="1">
      <alignment horizontal="center" vertical="center" wrapText="1"/>
    </xf>
    <xf numFmtId="0" fontId="16" fillId="16" borderId="1" xfId="0" applyFont="1" applyFill="1" applyBorder="1" applyAlignment="1">
      <alignment horizontal="center" wrapText="1"/>
    </xf>
    <xf numFmtId="0" fontId="32" fillId="16" borderId="1" xfId="0" applyFont="1" applyFill="1" applyBorder="1" applyAlignment="1">
      <alignment horizontal="center" wrapText="1"/>
    </xf>
    <xf numFmtId="0" fontId="33" fillId="0" borderId="1" xfId="0" applyFont="1" applyBorder="1" applyAlignment="1">
      <alignment wrapText="1"/>
    </xf>
    <xf numFmtId="0" fontId="20" fillId="0" borderId="1" xfId="0" applyFont="1" applyBorder="1"/>
    <xf numFmtId="0" fontId="32" fillId="16" borderId="1" xfId="0" applyFont="1" applyFill="1" applyBorder="1" applyAlignment="1">
      <alignment wrapText="1"/>
    </xf>
    <xf numFmtId="0" fontId="32" fillId="16" borderId="1" xfId="0" applyFont="1" applyFill="1" applyBorder="1" applyAlignment="1">
      <alignment vertical="center" wrapText="1"/>
    </xf>
    <xf numFmtId="0" fontId="32" fillId="0" borderId="1" xfId="0" applyFont="1" applyBorder="1" applyAlignment="1">
      <alignment horizontal="justify" vertical="center" wrapText="1"/>
    </xf>
    <xf numFmtId="0" fontId="24" fillId="0" borderId="1" xfId="0" applyFont="1" applyBorder="1" applyAlignment="1">
      <alignment vertical="center" wrapText="1"/>
    </xf>
    <xf numFmtId="0" fontId="32" fillId="0" borderId="1" xfId="0" applyFont="1" applyBorder="1" applyAlignment="1">
      <alignment horizontal="center" wrapText="1"/>
    </xf>
    <xf numFmtId="0" fontId="31" fillId="0" borderId="1" xfId="0" applyFont="1" applyBorder="1" applyAlignment="1">
      <alignment horizontal="left" vertical="center" wrapText="1"/>
    </xf>
    <xf numFmtId="0" fontId="32" fillId="0" borderId="1" xfId="0" applyFont="1" applyBorder="1" applyAlignment="1">
      <alignment horizontal="left" vertical="center"/>
    </xf>
    <xf numFmtId="0" fontId="32" fillId="0" borderId="0" xfId="0" applyFont="1" applyAlignment="1">
      <alignment wrapText="1"/>
    </xf>
    <xf numFmtId="0" fontId="33" fillId="16" borderId="1" xfId="0" applyFont="1" applyFill="1" applyBorder="1" applyAlignment="1">
      <alignment vertical="center" wrapText="1"/>
    </xf>
    <xf numFmtId="0" fontId="14" fillId="0" borderId="1" xfId="0" applyFont="1" applyBorder="1" applyAlignment="1">
      <alignment vertical="center" wrapText="1"/>
    </xf>
    <xf numFmtId="0" fontId="14" fillId="0" borderId="1" xfId="0" applyFont="1" applyBorder="1" applyAlignment="1">
      <alignment horizontal="justify" vertical="center" wrapText="1"/>
    </xf>
    <xf numFmtId="0" fontId="35" fillId="0" borderId="1" xfId="0" applyFont="1" applyBorder="1" applyAlignment="1">
      <alignment horizontal="justify" vertical="top" wrapText="1"/>
    </xf>
    <xf numFmtId="0" fontId="14" fillId="0" borderId="1" xfId="0" applyFont="1" applyBorder="1" applyAlignment="1">
      <alignment horizontal="justify" vertical="top" wrapText="1"/>
    </xf>
    <xf numFmtId="0" fontId="14" fillId="16" borderId="1" xfId="0" applyFont="1" applyFill="1" applyBorder="1" applyAlignment="1">
      <alignment horizontal="left" vertical="center" wrapText="1"/>
    </xf>
    <xf numFmtId="0" fontId="35" fillId="0" borderId="1" xfId="0" applyFont="1" applyBorder="1" applyAlignment="1">
      <alignment horizontal="left" vertical="center" wrapText="1"/>
    </xf>
    <xf numFmtId="0" fontId="35" fillId="0" borderId="1" xfId="0" applyFont="1" applyBorder="1" applyAlignment="1">
      <alignment wrapText="1"/>
    </xf>
    <xf numFmtId="0" fontId="35" fillId="0" borderId="1" xfId="0" applyFont="1" applyBorder="1" applyAlignment="1">
      <alignment horizontal="justify" vertical="center" wrapText="1"/>
    </xf>
    <xf numFmtId="0" fontId="19" fillId="0" borderId="1" xfId="0" applyFont="1" applyBorder="1" applyAlignment="1">
      <alignment horizontal="left" vertical="center" wrapText="1"/>
    </xf>
    <xf numFmtId="0" fontId="8" fillId="11" borderId="1"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0" fillId="0" borderId="19" xfId="0" applyBorder="1" applyAlignment="1">
      <alignment horizontal="center" vertical="center" wrapText="1"/>
    </xf>
    <xf numFmtId="0" fontId="27" fillId="19" borderId="20" xfId="0" applyFont="1" applyFill="1" applyBorder="1" applyAlignment="1">
      <alignment horizontal="center" vertical="center" wrapText="1"/>
    </xf>
    <xf numFmtId="0" fontId="28" fillId="0" borderId="20" xfId="0" applyFont="1" applyBorder="1" applyAlignment="1">
      <alignment horizontal="center" vertical="center" wrapText="1"/>
    </xf>
    <xf numFmtId="0" fontId="26" fillId="0" borderId="20" xfId="0" applyFont="1" applyBorder="1" applyAlignment="1">
      <alignment horizontal="center" vertical="center" wrapText="1"/>
    </xf>
    <xf numFmtId="0" fontId="0" fillId="0" borderId="20" xfId="0" applyBorder="1" applyAlignment="1">
      <alignment horizontal="center" vertical="center" wrapText="1"/>
    </xf>
    <xf numFmtId="14" fontId="0" fillId="0" borderId="20" xfId="0" applyNumberFormat="1" applyBorder="1" applyAlignment="1">
      <alignment horizontal="center" vertical="center" wrapText="1"/>
    </xf>
    <xf numFmtId="0" fontId="22" fillId="12" borderId="11" xfId="0" applyFont="1" applyFill="1" applyBorder="1" applyAlignment="1">
      <alignment horizontal="center"/>
    </xf>
    <xf numFmtId="0" fontId="23" fillId="4" borderId="12" xfId="0" applyFont="1" applyFill="1" applyBorder="1"/>
    <xf numFmtId="0" fontId="23" fillId="4" borderId="13" xfId="0" applyFont="1" applyFill="1" applyBorder="1"/>
    <xf numFmtId="0" fontId="22" fillId="14" borderId="9" xfId="0" applyFont="1" applyFill="1" applyBorder="1" applyAlignment="1">
      <alignment horizontal="center" vertical="center"/>
    </xf>
    <xf numFmtId="0" fontId="23" fillId="6" borderId="16" xfId="0" applyFont="1" applyFill="1" applyBorder="1"/>
    <xf numFmtId="0" fontId="22" fillId="14" borderId="9" xfId="0" applyFont="1" applyFill="1" applyBorder="1" applyAlignment="1">
      <alignment horizontal="center" vertical="center" wrapText="1"/>
    </xf>
    <xf numFmtId="0" fontId="31" fillId="0" borderId="4" xfId="0" applyFont="1" applyBorder="1" applyAlignment="1">
      <alignment horizontal="center" vertical="center" wrapText="1"/>
    </xf>
    <xf numFmtId="0" fontId="31" fillId="0" borderId="21" xfId="0" applyFont="1" applyBorder="1" applyAlignment="1">
      <alignment horizontal="center" vertical="center" wrapText="1"/>
    </xf>
    <xf numFmtId="0" fontId="31" fillId="0" borderId="5" xfId="0" applyFont="1" applyBorder="1" applyAlignment="1">
      <alignment horizontal="center" vertical="center" wrapText="1"/>
    </xf>
    <xf numFmtId="0" fontId="22" fillId="15" borderId="1" xfId="0" applyFont="1" applyFill="1" applyBorder="1" applyAlignment="1">
      <alignment horizontal="center" vertical="center"/>
    </xf>
    <xf numFmtId="0" fontId="23" fillId="0" borderId="1" xfId="0" applyFont="1" applyBorder="1"/>
    <xf numFmtId="0" fontId="22" fillId="12" borderId="7" xfId="0" applyFont="1" applyFill="1" applyBorder="1" applyAlignment="1">
      <alignment horizontal="center" vertical="center" wrapText="1"/>
    </xf>
    <xf numFmtId="0" fontId="23" fillId="4" borderId="8" xfId="0" applyFont="1" applyFill="1" applyBorder="1"/>
    <xf numFmtId="0" fontId="23" fillId="4" borderId="14" xfId="0" applyFont="1" applyFill="1" applyBorder="1"/>
    <xf numFmtId="0" fontId="23" fillId="4" borderId="15" xfId="0" applyFont="1" applyFill="1" applyBorder="1"/>
    <xf numFmtId="0" fontId="22" fillId="12" borderId="9" xfId="0" applyFont="1" applyFill="1" applyBorder="1" applyAlignment="1">
      <alignment horizontal="center" vertical="center"/>
    </xf>
    <xf numFmtId="0" fontId="23" fillId="4" borderId="16" xfId="0" applyFont="1" applyFill="1" applyBorder="1"/>
    <xf numFmtId="0" fontId="22" fillId="12" borderId="7" xfId="0" applyFont="1" applyFill="1" applyBorder="1" applyAlignment="1">
      <alignment horizontal="center"/>
    </xf>
    <xf numFmtId="0" fontId="23" fillId="4" borderId="10" xfId="0" applyFont="1" applyFill="1" applyBorder="1"/>
    <xf numFmtId="0" fontId="23" fillId="4" borderId="17" xfId="0" applyFont="1" applyFill="1" applyBorder="1"/>
    <xf numFmtId="0" fontId="24" fillId="0" borderId="22" xfId="0" applyFont="1" applyBorder="1" applyAlignment="1">
      <alignment horizontal="center"/>
    </xf>
    <xf numFmtId="0" fontId="12" fillId="4" borderId="2" xfId="0" applyFont="1" applyFill="1" applyBorder="1" applyAlignment="1">
      <alignment horizontal="center" vertical="center"/>
    </xf>
    <xf numFmtId="0" fontId="12" fillId="4" borderId="6" xfId="0" applyFont="1" applyFill="1" applyBorder="1" applyAlignment="1">
      <alignment horizontal="center" vertical="center"/>
    </xf>
    <xf numFmtId="0" fontId="12" fillId="4" borderId="3" xfId="0" applyFont="1" applyFill="1" applyBorder="1" applyAlignment="1">
      <alignment horizontal="center" vertical="center"/>
    </xf>
    <xf numFmtId="0" fontId="12" fillId="4" borderId="4"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xf numFmtId="0" fontId="13" fillId="12" borderId="7" xfId="0" applyFont="1" applyFill="1" applyBorder="1" applyAlignment="1">
      <alignment horizontal="center" vertical="center" wrapText="1"/>
    </xf>
    <xf numFmtId="0" fontId="14" fillId="4" borderId="8" xfId="0" applyFont="1" applyFill="1" applyBorder="1"/>
    <xf numFmtId="0" fontId="14" fillId="4" borderId="14" xfId="0" applyFont="1" applyFill="1" applyBorder="1"/>
    <xf numFmtId="0" fontId="14" fillId="4" borderId="15" xfId="0" applyFont="1" applyFill="1" applyBorder="1"/>
    <xf numFmtId="0" fontId="13" fillId="12" borderId="9" xfId="0" applyFont="1" applyFill="1" applyBorder="1" applyAlignment="1">
      <alignment horizontal="center" vertical="center"/>
    </xf>
    <xf numFmtId="0" fontId="14" fillId="4" borderId="16" xfId="0" applyFont="1" applyFill="1" applyBorder="1"/>
    <xf numFmtId="0" fontId="13" fillId="12" borderId="7" xfId="0" applyFont="1" applyFill="1" applyBorder="1" applyAlignment="1">
      <alignment horizontal="center"/>
    </xf>
    <xf numFmtId="0" fontId="14" fillId="4" borderId="10" xfId="0" applyFont="1" applyFill="1" applyBorder="1"/>
    <xf numFmtId="0" fontId="14" fillId="4" borderId="17" xfId="0" applyFont="1" applyFill="1" applyBorder="1"/>
    <xf numFmtId="0" fontId="13" fillId="12" borderId="11" xfId="0" applyFont="1" applyFill="1" applyBorder="1" applyAlignment="1">
      <alignment horizontal="center"/>
    </xf>
    <xf numFmtId="0" fontId="14" fillId="4" borderId="12" xfId="0" applyFont="1" applyFill="1" applyBorder="1"/>
    <xf numFmtId="0" fontId="14" fillId="4" borderId="13" xfId="0" applyFont="1" applyFill="1" applyBorder="1"/>
    <xf numFmtId="0" fontId="13" fillId="14" borderId="9" xfId="0" applyFont="1" applyFill="1" applyBorder="1" applyAlignment="1">
      <alignment horizontal="center" vertical="center"/>
    </xf>
    <xf numFmtId="0" fontId="14" fillId="6" borderId="16" xfId="0" applyFont="1" applyFill="1" applyBorder="1"/>
    <xf numFmtId="0" fontId="13" fillId="14" borderId="9" xfId="0" applyFont="1" applyFill="1" applyBorder="1" applyAlignment="1">
      <alignment horizontal="center" vertical="center" wrapText="1"/>
    </xf>
    <xf numFmtId="0" fontId="13" fillId="4" borderId="9" xfId="0" applyFont="1" applyFill="1" applyBorder="1" applyAlignment="1">
      <alignment horizontal="center" vertical="center"/>
    </xf>
    <xf numFmtId="0" fontId="13" fillId="12" borderId="7" xfId="0" applyFont="1" applyFill="1" applyBorder="1" applyAlignment="1">
      <alignment horizontal="center" vertical="center"/>
    </xf>
    <xf numFmtId="0" fontId="13" fillId="12" borderId="1" xfId="0" applyFont="1" applyFill="1" applyBorder="1" applyAlignment="1">
      <alignment horizontal="center" vertical="center" wrapText="1"/>
    </xf>
    <xf numFmtId="0" fontId="14" fillId="4" borderId="1" xfId="0" applyFont="1" applyFill="1" applyBorder="1"/>
    <xf numFmtId="0" fontId="13" fillId="12" borderId="1" xfId="0" applyFont="1" applyFill="1" applyBorder="1" applyAlignment="1">
      <alignment horizontal="center" vertical="center"/>
    </xf>
    <xf numFmtId="0" fontId="13" fillId="12" borderId="1" xfId="0" applyFont="1" applyFill="1" applyBorder="1" applyAlignment="1">
      <alignment horizontal="center"/>
    </xf>
    <xf numFmtId="0" fontId="13" fillId="14" borderId="1" xfId="0" applyFont="1" applyFill="1" applyBorder="1" applyAlignment="1">
      <alignment horizontal="center" vertical="center"/>
    </xf>
    <xf numFmtId="0" fontId="14" fillId="6" borderId="1" xfId="0" applyFont="1" applyFill="1" applyBorder="1"/>
    <xf numFmtId="0" fontId="13" fillId="14" borderId="1" xfId="0" applyFont="1" applyFill="1" applyBorder="1" applyAlignment="1">
      <alignment horizontal="center" vertical="center" wrapText="1"/>
    </xf>
    <xf numFmtId="0" fontId="20" fillId="0" borderId="1" xfId="0" applyFont="1" applyBorder="1" applyAlignment="1">
      <alignment horizontal="center" vertical="center"/>
    </xf>
    <xf numFmtId="0" fontId="18" fillId="12" borderId="7" xfId="0" applyFont="1" applyFill="1" applyBorder="1" applyAlignment="1">
      <alignment horizontal="center" vertical="center" wrapText="1"/>
    </xf>
    <xf numFmtId="0" fontId="19" fillId="4" borderId="8" xfId="0" applyFont="1" applyFill="1" applyBorder="1"/>
    <xf numFmtId="0" fontId="19" fillId="4" borderId="14" xfId="0" applyFont="1" applyFill="1" applyBorder="1"/>
    <xf numFmtId="0" fontId="19" fillId="4" borderId="15" xfId="0" applyFont="1" applyFill="1" applyBorder="1"/>
    <xf numFmtId="0" fontId="18" fillId="12" borderId="9" xfId="0" applyFont="1" applyFill="1" applyBorder="1" applyAlignment="1">
      <alignment horizontal="center" vertical="center"/>
    </xf>
    <xf numFmtId="0" fontId="19" fillId="4" borderId="16" xfId="0" applyFont="1" applyFill="1" applyBorder="1"/>
    <xf numFmtId="0" fontId="18" fillId="12" borderId="7" xfId="0" applyFont="1" applyFill="1" applyBorder="1" applyAlignment="1">
      <alignment horizontal="center"/>
    </xf>
    <xf numFmtId="0" fontId="19" fillId="4" borderId="10" xfId="0" applyFont="1" applyFill="1" applyBorder="1"/>
    <xf numFmtId="0" fontId="19" fillId="4" borderId="17" xfId="0" applyFont="1" applyFill="1" applyBorder="1"/>
    <xf numFmtId="0" fontId="18" fillId="12" borderId="11" xfId="0" applyFont="1" applyFill="1" applyBorder="1" applyAlignment="1">
      <alignment horizontal="center"/>
    </xf>
    <xf numFmtId="0" fontId="19" fillId="4" borderId="12" xfId="0" applyFont="1" applyFill="1" applyBorder="1"/>
    <xf numFmtId="0" fontId="19" fillId="4" borderId="13" xfId="0" applyFont="1" applyFill="1" applyBorder="1"/>
    <xf numFmtId="0" fontId="18" fillId="14" borderId="9" xfId="0" applyFont="1" applyFill="1" applyBorder="1" applyAlignment="1">
      <alignment horizontal="center" vertical="center"/>
    </xf>
    <xf numFmtId="0" fontId="19" fillId="6" borderId="16" xfId="0" applyFont="1" applyFill="1" applyBorder="1"/>
    <xf numFmtId="0" fontId="18" fillId="14" borderId="9" xfId="0" applyFont="1" applyFill="1" applyBorder="1" applyAlignment="1">
      <alignment horizontal="center" vertical="center" wrapText="1"/>
    </xf>
  </cellXfs>
  <cellStyles count="2">
    <cellStyle name="Normal" xfId="0" builtinId="0"/>
    <cellStyle name="Normal 2 2" xfId="1" xr:uid="{096F3F08-6DD8-40E4-B36E-36474003F88B}"/>
  </cellStyles>
  <dxfs count="4">
    <dxf>
      <fill>
        <patternFill>
          <bgColor rgb="FF00B050"/>
        </patternFill>
      </fill>
    </dxf>
    <dxf>
      <fill>
        <patternFill>
          <bgColor rgb="FF00B05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872649</xdr:colOff>
      <xdr:row>1</xdr:row>
      <xdr:rowOff>61076</xdr:rowOff>
    </xdr:from>
    <xdr:to>
      <xdr:col>0</xdr:col>
      <xdr:colOff>2237824</xdr:colOff>
      <xdr:row>3</xdr:row>
      <xdr:rowOff>275168</xdr:rowOff>
    </xdr:to>
    <xdr:pic>
      <xdr:nvPicPr>
        <xdr:cNvPr id="3" name="Imagen 2">
          <a:extLst>
            <a:ext uri="{FF2B5EF4-FFF2-40B4-BE49-F238E27FC236}">
              <a16:creationId xmlns:a16="http://schemas.microsoft.com/office/drawing/2014/main" id="{527F6896-730D-4350-86C1-08E10E2DE4A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2649" y="251576"/>
          <a:ext cx="1365175" cy="753842"/>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41A487-FA2A-4241-9920-E0E9652D5F31}">
  <sheetPr codeName="Hoja1"/>
  <dimension ref="A1:AA5274"/>
  <sheetViews>
    <sheetView tabSelected="1" zoomScale="85" zoomScaleNormal="85" workbookViewId="0">
      <pane ySplit="1" topLeftCell="A2" activePane="bottomLeft" state="frozen"/>
      <selection pane="bottomLeft" activeCell="A5" sqref="A5"/>
    </sheetView>
  </sheetViews>
  <sheetFormatPr baseColWidth="10" defaultColWidth="11.42578125" defaultRowHeight="15"/>
  <cols>
    <col min="1" max="1" width="57" customWidth="1"/>
    <col min="2" max="2" width="27.85546875" customWidth="1"/>
    <col min="3" max="3" width="11.42578125" customWidth="1"/>
    <col min="4" max="4" width="16" customWidth="1"/>
    <col min="5" max="5" width="49.85546875" customWidth="1"/>
    <col min="6" max="6" width="48" customWidth="1"/>
    <col min="7" max="7" width="21.140625" customWidth="1"/>
    <col min="8" max="8" width="24.85546875" customWidth="1"/>
    <col min="9" max="9" width="35.28515625" customWidth="1"/>
    <col min="10" max="10" width="13.7109375" customWidth="1"/>
    <col min="11" max="11" width="12.5703125" customWidth="1"/>
    <col min="12" max="12" width="15" style="12" customWidth="1"/>
    <col min="13" max="13" width="21" customWidth="1"/>
    <col min="14" max="14" width="17" customWidth="1"/>
    <col min="15" max="15" width="16.140625" customWidth="1"/>
    <col min="16" max="16" width="20.85546875" customWidth="1"/>
    <col min="17" max="17" width="15.42578125" customWidth="1"/>
    <col min="18" max="21" width="10.85546875" customWidth="1"/>
    <col min="22" max="22" width="28.7109375" customWidth="1"/>
    <col min="23" max="25" width="19.5703125" customWidth="1"/>
    <col min="26" max="26" width="52.28515625" customWidth="1"/>
    <col min="27" max="27" width="45" customWidth="1"/>
  </cols>
  <sheetData>
    <row r="1" spans="1:27" s="119" customFormat="1"/>
    <row r="2" spans="1:27" s="119" customFormat="1" ht="23.25" customHeight="1">
      <c r="A2" s="165"/>
      <c r="B2" s="166" t="s">
        <v>0</v>
      </c>
      <c r="C2" s="166"/>
      <c r="D2" s="166"/>
      <c r="E2" s="166"/>
      <c r="F2" s="166"/>
      <c r="G2" s="166"/>
      <c r="H2" s="166"/>
      <c r="I2" s="166"/>
      <c r="J2" s="166"/>
      <c r="K2" s="166"/>
      <c r="L2" s="166"/>
    </row>
    <row r="3" spans="1:27" s="119" customFormat="1" ht="18.75" customHeight="1">
      <c r="A3" s="165"/>
      <c r="B3" s="167" t="s">
        <v>1</v>
      </c>
      <c r="C3" s="167"/>
      <c r="D3" s="167"/>
      <c r="E3" s="167"/>
      <c r="F3" s="167"/>
      <c r="G3" s="167"/>
      <c r="H3" s="167"/>
      <c r="I3" s="167"/>
      <c r="J3" s="167"/>
      <c r="K3" s="167"/>
      <c r="L3" s="167"/>
    </row>
    <row r="4" spans="1:27" s="119" customFormat="1" ht="30" customHeight="1">
      <c r="A4" s="165"/>
      <c r="B4" s="168" t="s">
        <v>2</v>
      </c>
      <c r="C4" s="168"/>
      <c r="D4" s="169" t="s">
        <v>3</v>
      </c>
      <c r="E4" s="169"/>
      <c r="F4" s="120" t="s">
        <v>4</v>
      </c>
      <c r="G4" s="121">
        <v>2</v>
      </c>
      <c r="H4" s="168" t="s">
        <v>5</v>
      </c>
      <c r="I4" s="168"/>
      <c r="J4" s="170">
        <v>45091</v>
      </c>
      <c r="K4" s="170"/>
      <c r="L4" s="170"/>
    </row>
    <row r="5" spans="1:27" s="119" customFormat="1" ht="43.5" customHeight="1">
      <c r="A5" s="125" t="s">
        <v>905</v>
      </c>
      <c r="D5" s="122"/>
      <c r="E5" s="122"/>
      <c r="F5" s="122"/>
      <c r="G5" s="123"/>
      <c r="H5" s="123"/>
      <c r="I5" s="123"/>
    </row>
    <row r="6" spans="1:27" s="3" customFormat="1" ht="30" customHeight="1">
      <c r="A6" s="164" t="s">
        <v>6</v>
      </c>
      <c r="B6" s="164" t="s">
        <v>7</v>
      </c>
      <c r="C6" s="164" t="s">
        <v>8</v>
      </c>
      <c r="D6" s="164" t="s">
        <v>9</v>
      </c>
      <c r="E6" s="164"/>
      <c r="F6" s="164" t="s">
        <v>10</v>
      </c>
      <c r="G6" s="164" t="s">
        <v>11</v>
      </c>
      <c r="H6" s="164"/>
      <c r="I6" s="164"/>
      <c r="J6" s="164" t="s">
        <v>12</v>
      </c>
      <c r="K6" s="164"/>
      <c r="L6" s="164"/>
      <c r="M6" s="164"/>
      <c r="N6" s="164"/>
      <c r="O6" s="164"/>
      <c r="P6" s="164"/>
      <c r="Q6" s="19" t="s">
        <v>13</v>
      </c>
      <c r="R6" s="164" t="s">
        <v>14</v>
      </c>
      <c r="S6" s="164"/>
      <c r="T6" s="164"/>
      <c r="U6" s="164"/>
      <c r="V6" s="164"/>
      <c r="W6" s="164" t="s">
        <v>15</v>
      </c>
      <c r="X6" s="164"/>
      <c r="Y6" s="164"/>
      <c r="Z6" s="164"/>
      <c r="AA6" s="164"/>
    </row>
    <row r="7" spans="1:27" s="3" customFormat="1" ht="27" customHeight="1">
      <c r="A7" s="164"/>
      <c r="B7" s="164"/>
      <c r="C7" s="164"/>
      <c r="D7" s="163" t="s">
        <v>16</v>
      </c>
      <c r="E7" s="163" t="s">
        <v>17</v>
      </c>
      <c r="F7" s="164"/>
      <c r="G7" s="163" t="s">
        <v>18</v>
      </c>
      <c r="H7" s="163" t="s">
        <v>19</v>
      </c>
      <c r="I7" s="163" t="s">
        <v>20</v>
      </c>
      <c r="J7" s="163" t="s">
        <v>21</v>
      </c>
      <c r="K7" s="163" t="s">
        <v>22</v>
      </c>
      <c r="L7" s="163" t="s">
        <v>23</v>
      </c>
      <c r="M7" s="163" t="s">
        <v>24</v>
      </c>
      <c r="N7" s="163" t="s">
        <v>25</v>
      </c>
      <c r="O7" s="163" t="s">
        <v>26</v>
      </c>
      <c r="P7" s="163" t="s">
        <v>27</v>
      </c>
      <c r="Q7" s="163" t="s">
        <v>28</v>
      </c>
      <c r="R7" s="164" t="s">
        <v>29</v>
      </c>
      <c r="S7" s="164"/>
      <c r="T7" s="164"/>
      <c r="U7" s="164" t="s">
        <v>30</v>
      </c>
      <c r="V7" s="164" t="s">
        <v>31</v>
      </c>
      <c r="W7" s="164" t="s">
        <v>32</v>
      </c>
      <c r="X7" s="164" t="s">
        <v>33</v>
      </c>
      <c r="Y7" s="164" t="s">
        <v>34</v>
      </c>
      <c r="Z7" s="164" t="s">
        <v>35</v>
      </c>
      <c r="AA7" s="164" t="s">
        <v>36</v>
      </c>
    </row>
    <row r="8" spans="1:27" s="3" customFormat="1" ht="11.25">
      <c r="A8" s="164"/>
      <c r="B8" s="164"/>
      <c r="C8" s="164"/>
      <c r="D8" s="163"/>
      <c r="E8" s="163"/>
      <c r="F8" s="164"/>
      <c r="G8" s="163"/>
      <c r="H8" s="163"/>
      <c r="I8" s="163"/>
      <c r="J8" s="163"/>
      <c r="K8" s="163"/>
      <c r="L8" s="163"/>
      <c r="M8" s="163"/>
      <c r="N8" s="163"/>
      <c r="O8" s="163"/>
      <c r="P8" s="163"/>
      <c r="Q8" s="163"/>
      <c r="R8" s="20" t="s">
        <v>37</v>
      </c>
      <c r="S8" s="20" t="s">
        <v>38</v>
      </c>
      <c r="T8" s="20" t="s">
        <v>39</v>
      </c>
      <c r="U8" s="164"/>
      <c r="V8" s="164"/>
      <c r="W8" s="164"/>
      <c r="X8" s="164"/>
      <c r="Y8" s="164"/>
      <c r="Z8" s="164"/>
      <c r="AA8" s="164"/>
    </row>
    <row r="9" spans="1:27" s="18" customFormat="1" ht="139.5" customHeight="1">
      <c r="A9" s="35" t="s">
        <v>40</v>
      </c>
      <c r="B9" s="35" t="s">
        <v>41</v>
      </c>
      <c r="C9" s="35" t="s">
        <v>42</v>
      </c>
      <c r="D9" s="35" t="s">
        <v>43</v>
      </c>
      <c r="E9" s="35" t="s">
        <v>44</v>
      </c>
      <c r="F9" s="103" t="s">
        <v>45</v>
      </c>
      <c r="G9" s="103" t="s">
        <v>46</v>
      </c>
      <c r="H9" s="103" t="s">
        <v>47</v>
      </c>
      <c r="I9" s="103" t="s">
        <v>864</v>
      </c>
      <c r="J9" s="17">
        <v>2</v>
      </c>
      <c r="K9" s="17">
        <v>2</v>
      </c>
      <c r="L9" s="17">
        <f t="shared" ref="L9:L14" si="0">+J9*K9</f>
        <v>4</v>
      </c>
      <c r="M9" s="17" t="str">
        <f t="shared" ref="M9:M14" si="1">IF(L9=40,"Muy Alto (MA)",(IF(L9=30,"Muy Alto (MA)",IF(L9=24,"Muy Alto (MA)",IF(L9=20,"Alto (A)",IF(L9=18,"Alto (A)",IF(L9=12,"Alto (A)",IF(L9=10,"Alto (A)",IF(L9=8,"Medio (M)",IF(L9=6,"Medio (M)",IF(L9=4,"Bajo (B)",IF(L9=2,"Bajo (B)",0))))))))))))</f>
        <v>Bajo (B)</v>
      </c>
      <c r="N9" s="17">
        <v>25</v>
      </c>
      <c r="O9" s="17">
        <f t="shared" ref="O9:O15" si="2">+L9*N9</f>
        <v>100</v>
      </c>
      <c r="P9" s="16" t="str">
        <f t="shared" ref="P9:P14" si="3">IF(AND(L9=0,AND(J9="",K9&lt;&gt;0)),"lV",IF(AND(O9&lt;=4000,O9&gt;=600),"l",IF(AND(O9&lt;=500,O9&gt;=150),"ll",IF(AND(O9&lt;=120,O9&gt;=40),"lll",IF(O9=20,"lV","")))))</f>
        <v>lll</v>
      </c>
      <c r="Q9" s="17" t="s">
        <v>49</v>
      </c>
      <c r="R9" s="17">
        <v>223</v>
      </c>
      <c r="S9" s="17">
        <v>464</v>
      </c>
      <c r="T9" s="17">
        <v>20</v>
      </c>
      <c r="U9" s="17" t="s">
        <v>50</v>
      </c>
      <c r="V9" s="17" t="s">
        <v>42</v>
      </c>
      <c r="W9" s="30" t="s">
        <v>51</v>
      </c>
      <c r="X9" s="30" t="s">
        <v>51</v>
      </c>
      <c r="Y9" s="30" t="s">
        <v>51</v>
      </c>
      <c r="Z9" s="30" t="s">
        <v>52</v>
      </c>
      <c r="AA9" s="30" t="s">
        <v>53</v>
      </c>
    </row>
    <row r="10" spans="1:27" s="18" customFormat="1" ht="139.5" customHeight="1">
      <c r="A10" s="35" t="s">
        <v>54</v>
      </c>
      <c r="B10" s="35" t="s">
        <v>55</v>
      </c>
      <c r="C10" s="35" t="s">
        <v>42</v>
      </c>
      <c r="D10" s="35" t="s">
        <v>43</v>
      </c>
      <c r="E10" s="35" t="s">
        <v>44</v>
      </c>
      <c r="F10" s="103" t="s">
        <v>45</v>
      </c>
      <c r="G10" s="103" t="s">
        <v>46</v>
      </c>
      <c r="H10" s="103" t="s">
        <v>47</v>
      </c>
      <c r="I10" s="103" t="s">
        <v>48</v>
      </c>
      <c r="J10" s="17">
        <v>2</v>
      </c>
      <c r="K10" s="17">
        <v>2</v>
      </c>
      <c r="L10" s="17">
        <f t="shared" si="0"/>
        <v>4</v>
      </c>
      <c r="M10" s="17" t="str">
        <f t="shared" si="1"/>
        <v>Bajo (B)</v>
      </c>
      <c r="N10" s="17">
        <v>25</v>
      </c>
      <c r="O10" s="17">
        <f t="shared" si="2"/>
        <v>100</v>
      </c>
      <c r="P10" s="16" t="str">
        <f t="shared" si="3"/>
        <v>lll</v>
      </c>
      <c r="Q10" s="17" t="s">
        <v>49</v>
      </c>
      <c r="R10" s="17">
        <f>6+6+20</f>
        <v>32</v>
      </c>
      <c r="S10" s="17">
        <f>44+16</f>
        <v>60</v>
      </c>
      <c r="T10" s="17">
        <v>20</v>
      </c>
      <c r="U10" s="17" t="s">
        <v>50</v>
      </c>
      <c r="V10" s="17" t="s">
        <v>42</v>
      </c>
      <c r="W10" s="30" t="s">
        <v>51</v>
      </c>
      <c r="X10" s="30" t="s">
        <v>51</v>
      </c>
      <c r="Y10" s="30" t="s">
        <v>51</v>
      </c>
      <c r="Z10" s="30" t="s">
        <v>52</v>
      </c>
      <c r="AA10" s="30" t="s">
        <v>53</v>
      </c>
    </row>
    <row r="11" spans="1:27" s="18" customFormat="1" ht="139.5" customHeight="1">
      <c r="A11" s="35" t="s">
        <v>40</v>
      </c>
      <c r="B11" s="35" t="s">
        <v>56</v>
      </c>
      <c r="C11" s="35" t="s">
        <v>42</v>
      </c>
      <c r="D11" s="35" t="s">
        <v>43</v>
      </c>
      <c r="E11" s="35" t="s">
        <v>44</v>
      </c>
      <c r="F11" s="103" t="s">
        <v>45</v>
      </c>
      <c r="G11" s="103" t="s">
        <v>46</v>
      </c>
      <c r="H11" s="103" t="s">
        <v>47</v>
      </c>
      <c r="I11" s="103" t="s">
        <v>48</v>
      </c>
      <c r="J11" s="17">
        <v>2</v>
      </c>
      <c r="K11" s="17">
        <v>2</v>
      </c>
      <c r="L11" s="17">
        <f t="shared" si="0"/>
        <v>4</v>
      </c>
      <c r="M11" s="17" t="str">
        <f t="shared" si="1"/>
        <v>Bajo (B)</v>
      </c>
      <c r="N11" s="17">
        <v>25</v>
      </c>
      <c r="O11" s="17">
        <f t="shared" si="2"/>
        <v>100</v>
      </c>
      <c r="P11" s="16" t="str">
        <f t="shared" si="3"/>
        <v>lll</v>
      </c>
      <c r="Q11" s="17" t="s">
        <v>49</v>
      </c>
      <c r="R11" s="17">
        <v>223</v>
      </c>
      <c r="S11" s="17">
        <v>464</v>
      </c>
      <c r="T11" s="17">
        <v>20</v>
      </c>
      <c r="U11" s="17" t="s">
        <v>50</v>
      </c>
      <c r="V11" s="17" t="s">
        <v>42</v>
      </c>
      <c r="W11" s="30" t="s">
        <v>51</v>
      </c>
      <c r="X11" s="30" t="s">
        <v>51</v>
      </c>
      <c r="Y11" s="30" t="s">
        <v>51</v>
      </c>
      <c r="Z11" s="30" t="s">
        <v>52</v>
      </c>
      <c r="AA11" s="30" t="s">
        <v>53</v>
      </c>
    </row>
    <row r="12" spans="1:27" s="18" customFormat="1" ht="142.5" customHeight="1">
      <c r="A12" s="35" t="s">
        <v>40</v>
      </c>
      <c r="B12" s="35" t="s">
        <v>57</v>
      </c>
      <c r="C12" s="35" t="s">
        <v>42</v>
      </c>
      <c r="D12" s="35" t="s">
        <v>43</v>
      </c>
      <c r="E12" s="35" t="s">
        <v>58</v>
      </c>
      <c r="F12" s="103" t="s">
        <v>59</v>
      </c>
      <c r="G12" s="103" t="s">
        <v>46</v>
      </c>
      <c r="H12" s="103" t="s">
        <v>51</v>
      </c>
      <c r="I12" s="103" t="s">
        <v>857</v>
      </c>
      <c r="J12" s="17">
        <v>2</v>
      </c>
      <c r="K12" s="17">
        <v>2</v>
      </c>
      <c r="L12" s="17">
        <f t="shared" si="0"/>
        <v>4</v>
      </c>
      <c r="M12" s="17" t="str">
        <f t="shared" si="1"/>
        <v>Bajo (B)</v>
      </c>
      <c r="N12" s="17">
        <v>25</v>
      </c>
      <c r="O12" s="17">
        <f t="shared" si="2"/>
        <v>100</v>
      </c>
      <c r="P12" s="16" t="str">
        <f t="shared" si="3"/>
        <v>lll</v>
      </c>
      <c r="Q12" s="17" t="s">
        <v>61</v>
      </c>
      <c r="R12" s="17">
        <v>223</v>
      </c>
      <c r="S12" s="17">
        <v>464</v>
      </c>
      <c r="T12" s="17">
        <v>20</v>
      </c>
      <c r="U12" s="17" t="s">
        <v>50</v>
      </c>
      <c r="V12" s="17" t="s">
        <v>42</v>
      </c>
      <c r="W12" s="30" t="s">
        <v>51</v>
      </c>
      <c r="X12" s="30" t="s">
        <v>51</v>
      </c>
      <c r="Y12" s="139" t="s">
        <v>826</v>
      </c>
      <c r="Z12" s="30" t="s">
        <v>856</v>
      </c>
      <c r="AA12" s="30" t="s">
        <v>53</v>
      </c>
    </row>
    <row r="13" spans="1:27" s="18" customFormat="1" ht="158.25" customHeight="1">
      <c r="A13" s="35" t="s">
        <v>40</v>
      </c>
      <c r="B13" s="35" t="s">
        <v>57</v>
      </c>
      <c r="C13" s="35" t="s">
        <v>42</v>
      </c>
      <c r="D13" s="35" t="s">
        <v>43</v>
      </c>
      <c r="E13" s="35" t="s">
        <v>62</v>
      </c>
      <c r="F13" s="103" t="s">
        <v>63</v>
      </c>
      <c r="G13" s="103" t="s">
        <v>46</v>
      </c>
      <c r="H13" s="103" t="s">
        <v>51</v>
      </c>
      <c r="I13" s="103" t="s">
        <v>858</v>
      </c>
      <c r="J13" s="17">
        <v>2</v>
      </c>
      <c r="K13" s="17">
        <v>2</v>
      </c>
      <c r="L13" s="17">
        <f t="shared" si="0"/>
        <v>4</v>
      </c>
      <c r="M13" s="17" t="str">
        <f t="shared" si="1"/>
        <v>Bajo (B)</v>
      </c>
      <c r="N13" s="17">
        <v>25</v>
      </c>
      <c r="O13" s="17">
        <f t="shared" si="2"/>
        <v>100</v>
      </c>
      <c r="P13" s="16" t="str">
        <f t="shared" si="3"/>
        <v>lll</v>
      </c>
      <c r="Q13" s="17" t="s">
        <v>61</v>
      </c>
      <c r="R13" s="17">
        <v>223</v>
      </c>
      <c r="S13" s="17">
        <v>464</v>
      </c>
      <c r="T13" s="17">
        <v>20</v>
      </c>
      <c r="U13" s="17" t="s">
        <v>50</v>
      </c>
      <c r="V13" s="17" t="s">
        <v>42</v>
      </c>
      <c r="W13" s="30" t="s">
        <v>51</v>
      </c>
      <c r="X13" s="30" t="s">
        <v>51</v>
      </c>
      <c r="Y13" s="139" t="s">
        <v>825</v>
      </c>
      <c r="Z13" s="30" t="s">
        <v>856</v>
      </c>
      <c r="AA13" s="30" t="s">
        <v>53</v>
      </c>
    </row>
    <row r="14" spans="1:27" s="18" customFormat="1" ht="140.25" customHeight="1">
      <c r="A14" s="35" t="s">
        <v>40</v>
      </c>
      <c r="B14" s="35" t="s">
        <v>57</v>
      </c>
      <c r="C14" s="35" t="s">
        <v>42</v>
      </c>
      <c r="D14" s="35" t="s">
        <v>43</v>
      </c>
      <c r="E14" s="35" t="s">
        <v>64</v>
      </c>
      <c r="F14" s="103" t="s">
        <v>65</v>
      </c>
      <c r="G14" s="103" t="s">
        <v>46</v>
      </c>
      <c r="H14" s="103" t="s">
        <v>66</v>
      </c>
      <c r="I14" s="103" t="s">
        <v>60</v>
      </c>
      <c r="J14" s="17">
        <v>2</v>
      </c>
      <c r="K14" s="17">
        <v>1</v>
      </c>
      <c r="L14" s="17">
        <f t="shared" si="0"/>
        <v>2</v>
      </c>
      <c r="M14" s="17" t="str">
        <f t="shared" si="1"/>
        <v>Bajo (B)</v>
      </c>
      <c r="N14" s="17">
        <v>25</v>
      </c>
      <c r="O14" s="17">
        <f t="shared" si="2"/>
        <v>50</v>
      </c>
      <c r="P14" s="16" t="str">
        <f t="shared" si="3"/>
        <v>lll</v>
      </c>
      <c r="Q14" s="17" t="s">
        <v>61</v>
      </c>
      <c r="R14" s="17">
        <v>223</v>
      </c>
      <c r="S14" s="17">
        <v>464</v>
      </c>
      <c r="T14" s="17">
        <v>20</v>
      </c>
      <c r="U14" s="17" t="s">
        <v>50</v>
      </c>
      <c r="V14" s="17" t="s">
        <v>42</v>
      </c>
      <c r="W14" s="30" t="s">
        <v>51</v>
      </c>
      <c r="X14" s="30" t="s">
        <v>51</v>
      </c>
      <c r="Y14" s="30" t="s">
        <v>51</v>
      </c>
      <c r="Z14" s="30" t="s">
        <v>52</v>
      </c>
      <c r="AA14" s="30" t="s">
        <v>53</v>
      </c>
    </row>
    <row r="15" spans="1:27" s="3" customFormat="1" ht="146.25">
      <c r="A15" s="35" t="s">
        <v>54</v>
      </c>
      <c r="B15" s="35" t="s">
        <v>67</v>
      </c>
      <c r="C15" s="35" t="s">
        <v>42</v>
      </c>
      <c r="D15" s="35" t="s">
        <v>68</v>
      </c>
      <c r="E15" s="35" t="s">
        <v>69</v>
      </c>
      <c r="F15" s="103" t="s">
        <v>70</v>
      </c>
      <c r="G15" s="103" t="s">
        <v>71</v>
      </c>
      <c r="H15" s="103" t="s">
        <v>72</v>
      </c>
      <c r="I15" s="103" t="s">
        <v>73</v>
      </c>
      <c r="J15" s="17">
        <v>2</v>
      </c>
      <c r="K15" s="17">
        <v>3</v>
      </c>
      <c r="L15" s="17">
        <f t="shared" ref="L15:L33" si="4">+J15*K15</f>
        <v>6</v>
      </c>
      <c r="M15" s="17" t="str">
        <f t="shared" ref="M15:M39" si="5">IF(L15=40,"Muy Alto (MA)",(IF(L15=30,"Muy Alto (MA)",IF(L15=24,"Muy Alto (MA)",IF(L15=20,"Alto (A)",IF(L15=18,"Alto (A)",IF(L15=12,"Alto (A)",IF(L15=10,"Alto (A)",IF(L15=8,"Medio (M)",IF(L15=6,"Medio (M)",IF(L15=4,"Bajo (B)",IF(L15=2,"Bajo (B)",0))))))))))))</f>
        <v>Medio (M)</v>
      </c>
      <c r="N15" s="17">
        <v>10</v>
      </c>
      <c r="O15" s="17">
        <f t="shared" si="2"/>
        <v>60</v>
      </c>
      <c r="P15" s="16" t="str">
        <f t="shared" ref="P15:P33" si="6">IF(AND(L15=0,AND(J15="",K15&lt;&gt;0)),"lV",IF(AND(O15&lt;=4000,O15&gt;=600),"l",IF(AND(O15&lt;=500,O15&gt;=150),"ll",IF(AND(O15&lt;=120,O15&gt;=40),"lll",IF(O15=20,"lV","")))))</f>
        <v>lll</v>
      </c>
      <c r="Q15" s="17" t="s">
        <v>61</v>
      </c>
      <c r="R15" s="17">
        <v>0</v>
      </c>
      <c r="S15" s="17">
        <v>1</v>
      </c>
      <c r="T15" s="17">
        <v>20</v>
      </c>
      <c r="U15" s="17" t="s">
        <v>74</v>
      </c>
      <c r="V15" s="17" t="s">
        <v>42</v>
      </c>
      <c r="W15" s="30" t="s">
        <v>51</v>
      </c>
      <c r="X15" s="30" t="s">
        <v>75</v>
      </c>
      <c r="Y15" s="30" t="s">
        <v>76</v>
      </c>
      <c r="Z15" s="30" t="s">
        <v>77</v>
      </c>
      <c r="AA15" s="30" t="s">
        <v>78</v>
      </c>
    </row>
    <row r="16" spans="1:27" s="3" customFormat="1" ht="150" customHeight="1">
      <c r="A16" s="35" t="s">
        <v>40</v>
      </c>
      <c r="B16" s="35" t="s">
        <v>79</v>
      </c>
      <c r="C16" s="35" t="s">
        <v>42</v>
      </c>
      <c r="D16" s="35" t="s">
        <v>68</v>
      </c>
      <c r="E16" s="35" t="s">
        <v>80</v>
      </c>
      <c r="F16" s="103" t="s">
        <v>70</v>
      </c>
      <c r="G16" s="103" t="s">
        <v>839</v>
      </c>
      <c r="H16" s="103" t="s">
        <v>72</v>
      </c>
      <c r="I16" s="103" t="s">
        <v>81</v>
      </c>
      <c r="J16" s="17">
        <v>2</v>
      </c>
      <c r="K16" s="17">
        <v>2</v>
      </c>
      <c r="L16" s="17">
        <f t="shared" si="4"/>
        <v>4</v>
      </c>
      <c r="M16" s="17" t="str">
        <f t="shared" si="5"/>
        <v>Bajo (B)</v>
      </c>
      <c r="N16" s="17">
        <v>10</v>
      </c>
      <c r="O16" s="17">
        <f t="shared" ref="O16:O33" si="7">+L16*N16</f>
        <v>40</v>
      </c>
      <c r="P16" s="16" t="str">
        <f t="shared" si="6"/>
        <v>lll</v>
      </c>
      <c r="Q16" s="17" t="s">
        <v>61</v>
      </c>
      <c r="R16" s="17">
        <v>223</v>
      </c>
      <c r="S16" s="17">
        <v>464</v>
      </c>
      <c r="T16" s="17">
        <v>20</v>
      </c>
      <c r="U16" s="17" t="s">
        <v>74</v>
      </c>
      <c r="V16" s="17" t="s">
        <v>42</v>
      </c>
      <c r="W16" s="30" t="s">
        <v>51</v>
      </c>
      <c r="X16" s="30" t="s">
        <v>75</v>
      </c>
      <c r="Y16" s="30" t="s">
        <v>76</v>
      </c>
      <c r="Z16" s="30" t="s">
        <v>82</v>
      </c>
      <c r="AA16" s="30" t="s">
        <v>83</v>
      </c>
    </row>
    <row r="17" spans="1:27" s="3" customFormat="1" ht="123.75">
      <c r="A17" s="35" t="s">
        <v>40</v>
      </c>
      <c r="B17" s="35" t="s">
        <v>84</v>
      </c>
      <c r="C17" s="35" t="s">
        <v>42</v>
      </c>
      <c r="D17" s="35" t="s">
        <v>68</v>
      </c>
      <c r="E17" s="35" t="s">
        <v>80</v>
      </c>
      <c r="F17" s="103" t="s">
        <v>70</v>
      </c>
      <c r="G17" s="103" t="s">
        <v>71</v>
      </c>
      <c r="H17" s="103" t="s">
        <v>72</v>
      </c>
      <c r="I17" s="103" t="s">
        <v>81</v>
      </c>
      <c r="J17" s="17">
        <v>2</v>
      </c>
      <c r="K17" s="17">
        <v>3</v>
      </c>
      <c r="L17" s="17">
        <f>+J17*K17</f>
        <v>6</v>
      </c>
      <c r="M17" s="17" t="str">
        <f>IF(L17=40,"Muy Alto (MA)",(IF(L17=30,"Muy Alto (MA)",IF(L17=24,"Muy Alto (MA)",IF(L17=20,"Alto (A)",IF(L17=18,"Alto (A)",IF(L17=12,"Alto (A)",IF(L17=10,"Alto (A)",IF(L17=8,"Medio (M)",IF(L17=6,"Medio (M)",IF(L17=4,"Bajo (B)",IF(L17=2,"Bajo (B)",0))))))))))))</f>
        <v>Medio (M)</v>
      </c>
      <c r="N17" s="17">
        <v>10</v>
      </c>
      <c r="O17" s="17">
        <f>+L17*N17</f>
        <v>60</v>
      </c>
      <c r="P17" s="16" t="str">
        <f>IF(AND(L17=0,AND(J17="",K17&lt;&gt;0)),"lV",IF(AND(O17&lt;=4000,O17&gt;=600),"l",IF(AND(O17&lt;=500,O17&gt;=150),"ll",IF(AND(O17&lt;=120,O17&gt;=40),"lll",IF(O17=20,"lV","")))))</f>
        <v>lll</v>
      </c>
      <c r="Q17" s="17" t="s">
        <v>61</v>
      </c>
      <c r="R17" s="17">
        <v>223</v>
      </c>
      <c r="S17" s="17">
        <v>464</v>
      </c>
      <c r="T17" s="17">
        <v>20</v>
      </c>
      <c r="U17" s="17" t="s">
        <v>74</v>
      </c>
      <c r="V17" s="17" t="s">
        <v>42</v>
      </c>
      <c r="W17" s="30" t="s">
        <v>51</v>
      </c>
      <c r="X17" s="30" t="s">
        <v>75</v>
      </c>
      <c r="Y17" s="30" t="s">
        <v>76</v>
      </c>
      <c r="Z17" s="30" t="s">
        <v>82</v>
      </c>
      <c r="AA17" s="30" t="s">
        <v>83</v>
      </c>
    </row>
    <row r="18" spans="1:27" s="3" customFormat="1" ht="123.75">
      <c r="A18" s="35" t="s">
        <v>54</v>
      </c>
      <c r="B18" s="35" t="s">
        <v>85</v>
      </c>
      <c r="C18" s="35" t="s">
        <v>42</v>
      </c>
      <c r="D18" s="35" t="s">
        <v>68</v>
      </c>
      <c r="E18" s="35" t="s">
        <v>86</v>
      </c>
      <c r="F18" s="103" t="s">
        <v>70</v>
      </c>
      <c r="G18" s="103" t="s">
        <v>71</v>
      </c>
      <c r="H18" s="103" t="s">
        <v>72</v>
      </c>
      <c r="I18" s="103" t="s">
        <v>879</v>
      </c>
      <c r="J18" s="17">
        <v>2</v>
      </c>
      <c r="K18" s="17">
        <v>2</v>
      </c>
      <c r="L18" s="17">
        <f t="shared" si="4"/>
        <v>4</v>
      </c>
      <c r="M18" s="17" t="str">
        <f t="shared" si="5"/>
        <v>Bajo (B)</v>
      </c>
      <c r="N18" s="17">
        <v>25</v>
      </c>
      <c r="O18" s="17">
        <f t="shared" si="7"/>
        <v>100</v>
      </c>
      <c r="P18" s="16" t="str">
        <f t="shared" si="6"/>
        <v>lll</v>
      </c>
      <c r="Q18" s="17" t="s">
        <v>61</v>
      </c>
      <c r="R18" s="17">
        <v>0</v>
      </c>
      <c r="S18" s="17">
        <v>1</v>
      </c>
      <c r="T18" s="17">
        <v>20</v>
      </c>
      <c r="U18" s="17" t="s">
        <v>74</v>
      </c>
      <c r="V18" s="17" t="s">
        <v>42</v>
      </c>
      <c r="W18" s="30" t="s">
        <v>51</v>
      </c>
      <c r="X18" s="30" t="s">
        <v>51</v>
      </c>
      <c r="Y18" s="30" t="s">
        <v>51</v>
      </c>
      <c r="Z18" s="30" t="s">
        <v>82</v>
      </c>
      <c r="AA18" s="30" t="s">
        <v>83</v>
      </c>
    </row>
    <row r="19" spans="1:27" s="3" customFormat="1" ht="112.5">
      <c r="A19" s="35" t="s">
        <v>54</v>
      </c>
      <c r="B19" s="35" t="s">
        <v>85</v>
      </c>
      <c r="C19" s="35" t="s">
        <v>42</v>
      </c>
      <c r="D19" s="35" t="s">
        <v>68</v>
      </c>
      <c r="E19" s="35" t="s">
        <v>69</v>
      </c>
      <c r="F19" s="103" t="s">
        <v>70</v>
      </c>
      <c r="G19" s="103" t="s">
        <v>72</v>
      </c>
      <c r="H19" s="103" t="s">
        <v>72</v>
      </c>
      <c r="I19" s="103" t="s">
        <v>81</v>
      </c>
      <c r="J19" s="17">
        <v>2</v>
      </c>
      <c r="K19" s="17">
        <v>3</v>
      </c>
      <c r="L19" s="17">
        <v>2</v>
      </c>
      <c r="M19" s="17" t="str">
        <f>IF(L19=40,"Muy Alto (MA)",(IF(L19=30,"Muy Alto (MA)",IF(L19=24,"Muy Alto (MA)",IF(L19=20,"Alto (A)",IF(L19=18,"Alto (A)",IF(L19=12,"Alto (A)",IF(L19=10,"Alto (A)",IF(L19=8,"Medio (M)",IF(L19=6,"Medio (M)",IF(L19=4,"Bajo (B)",IF(L19=2,"Bajo (B)",0))))))))))))</f>
        <v>Bajo (B)</v>
      </c>
      <c r="N19" s="17">
        <v>10</v>
      </c>
      <c r="O19" s="17">
        <f>+L19*N19</f>
        <v>20</v>
      </c>
      <c r="P19" s="16" t="str">
        <f>IF(AND(L19=0,AND(J19="",K19&lt;&gt;0)),"lV",IF(AND(O19&lt;=4000,O19&gt;=600),"l",IF(AND(O19&lt;=500,O19&gt;=150),"ll",IF(AND(O19&lt;=120,O19&gt;=40),"lll",IF(O19=20,"lV","")))))</f>
        <v>lV</v>
      </c>
      <c r="Q19" s="17" t="s">
        <v>87</v>
      </c>
      <c r="R19" s="17">
        <v>0</v>
      </c>
      <c r="S19" s="17">
        <v>1</v>
      </c>
      <c r="T19" s="17">
        <v>20</v>
      </c>
      <c r="U19" s="17" t="s">
        <v>74</v>
      </c>
      <c r="V19" s="17" t="s">
        <v>42</v>
      </c>
      <c r="W19" s="30" t="s">
        <v>51</v>
      </c>
      <c r="X19" s="30" t="s">
        <v>51</v>
      </c>
      <c r="Y19" s="30" t="s">
        <v>51</v>
      </c>
      <c r="Z19" s="30" t="s">
        <v>82</v>
      </c>
      <c r="AA19" s="30" t="s">
        <v>83</v>
      </c>
    </row>
    <row r="20" spans="1:27" s="3" customFormat="1" ht="146.25">
      <c r="A20" s="35" t="s">
        <v>54</v>
      </c>
      <c r="B20" s="35" t="s">
        <v>67</v>
      </c>
      <c r="C20" s="35" t="s">
        <v>42</v>
      </c>
      <c r="D20" s="35" t="s">
        <v>68</v>
      </c>
      <c r="E20" s="35" t="s">
        <v>88</v>
      </c>
      <c r="F20" s="103" t="s">
        <v>70</v>
      </c>
      <c r="G20" s="103" t="s">
        <v>839</v>
      </c>
      <c r="H20" s="147"/>
      <c r="I20" s="103" t="s">
        <v>73</v>
      </c>
      <c r="J20" s="17">
        <v>2</v>
      </c>
      <c r="K20" s="17">
        <v>2</v>
      </c>
      <c r="L20" s="17">
        <f>+J20*K20</f>
        <v>4</v>
      </c>
      <c r="M20" s="17" t="str">
        <f>IF(L20=40,"Muy Alto (MA)",(IF(L20=30,"Muy Alto (MA)",IF(L20=24,"Muy Alto (MA)",IF(L20=20,"Alto (A)",IF(L20=18,"Alto (A)",IF(L20=12,"Alto (A)",IF(L20=10,"Alto (A)",IF(L20=8,"Medio (M)",IF(L20=6,"Medio (M)",IF(L20=4,"Bajo (B)",IF(L20=2,"Bajo (B)",0))))))))))))</f>
        <v>Bajo (B)</v>
      </c>
      <c r="N20" s="17">
        <v>25</v>
      </c>
      <c r="O20" s="17">
        <f>+L20*N20</f>
        <v>100</v>
      </c>
      <c r="P20" s="16" t="str">
        <f>IF(AND(L20=0,AND(J20="",K20&lt;&gt;0)),"lV",IF(AND(O20&lt;=4000,O20&gt;=600),"l",IF(AND(O20&lt;=500,O20&gt;=150),"ll",IF(AND(O20&lt;=120,O20&gt;=40),"lll",IF(O20=20,"lV","")))))</f>
        <v>lll</v>
      </c>
      <c r="Q20" s="17" t="s">
        <v>61</v>
      </c>
      <c r="R20" s="17">
        <v>0</v>
      </c>
      <c r="S20" s="17">
        <v>1</v>
      </c>
      <c r="T20" s="17">
        <v>20</v>
      </c>
      <c r="U20" s="17" t="s">
        <v>74</v>
      </c>
      <c r="V20" s="17" t="s">
        <v>42</v>
      </c>
      <c r="W20" s="30" t="s">
        <v>51</v>
      </c>
      <c r="X20" s="30" t="s">
        <v>75</v>
      </c>
      <c r="Y20" s="30" t="s">
        <v>76</v>
      </c>
      <c r="Z20" s="30" t="s">
        <v>82</v>
      </c>
      <c r="AA20" s="30" t="s">
        <v>83</v>
      </c>
    </row>
    <row r="21" spans="1:27" s="3" customFormat="1" ht="161.25" customHeight="1">
      <c r="A21" s="35" t="s">
        <v>54</v>
      </c>
      <c r="B21" s="35" t="s">
        <v>89</v>
      </c>
      <c r="C21" s="35" t="s">
        <v>42</v>
      </c>
      <c r="D21" s="35" t="s">
        <v>90</v>
      </c>
      <c r="E21" s="35" t="s">
        <v>91</v>
      </c>
      <c r="F21" s="103" t="s">
        <v>92</v>
      </c>
      <c r="G21" s="103" t="s">
        <v>93</v>
      </c>
      <c r="H21" s="103" t="s">
        <v>94</v>
      </c>
      <c r="I21" s="155" t="s">
        <v>95</v>
      </c>
      <c r="J21" s="17">
        <v>2</v>
      </c>
      <c r="K21" s="17">
        <v>3</v>
      </c>
      <c r="L21" s="17">
        <f t="shared" si="4"/>
        <v>6</v>
      </c>
      <c r="M21" s="17" t="str">
        <f t="shared" si="5"/>
        <v>Medio (M)</v>
      </c>
      <c r="N21" s="17">
        <v>10</v>
      </c>
      <c r="O21" s="17">
        <f t="shared" si="7"/>
        <v>60</v>
      </c>
      <c r="P21" s="16" t="str">
        <f t="shared" si="6"/>
        <v>lll</v>
      </c>
      <c r="Q21" s="17" t="s">
        <v>61</v>
      </c>
      <c r="R21" s="17">
        <v>0</v>
      </c>
      <c r="S21" s="17">
        <v>14</v>
      </c>
      <c r="T21" s="17">
        <v>20</v>
      </c>
      <c r="U21" s="17" t="s">
        <v>74</v>
      </c>
      <c r="V21" s="17" t="s">
        <v>42</v>
      </c>
      <c r="W21" s="30" t="s">
        <v>51</v>
      </c>
      <c r="X21" s="30" t="s">
        <v>96</v>
      </c>
      <c r="Y21" s="30" t="s">
        <v>51</v>
      </c>
      <c r="Z21" s="30" t="s">
        <v>97</v>
      </c>
      <c r="AA21" s="30" t="s">
        <v>98</v>
      </c>
    </row>
    <row r="22" spans="1:27" s="3" customFormat="1" ht="161.25" customHeight="1">
      <c r="A22" s="35" t="s">
        <v>40</v>
      </c>
      <c r="B22" s="35" t="s">
        <v>99</v>
      </c>
      <c r="C22" s="35" t="s">
        <v>42</v>
      </c>
      <c r="D22" s="35" t="s">
        <v>90</v>
      </c>
      <c r="E22" s="35" t="s">
        <v>100</v>
      </c>
      <c r="F22" s="155" t="s">
        <v>889</v>
      </c>
      <c r="G22" s="103" t="s">
        <v>104</v>
      </c>
      <c r="H22" s="103" t="s">
        <v>841</v>
      </c>
      <c r="I22" s="155" t="s">
        <v>894</v>
      </c>
      <c r="J22" s="17">
        <v>2</v>
      </c>
      <c r="K22" s="17">
        <v>2</v>
      </c>
      <c r="L22" s="17">
        <f>+J22*K22</f>
        <v>4</v>
      </c>
      <c r="M22" s="17" t="str">
        <f>IF(L22=40,"Muy Alto (MA)",(IF(L22=30,"Muy Alto (MA)",IF(L22=24,"Muy Alto (MA)",IF(L22=20,"Alto (A)",IF(L22=18,"Alto (A)",IF(L22=12,"Alto (A)",IF(L22=10,"Alto (A)",IF(L22=8,"Medio (M)",IF(L22=6,"Medio (M)",IF(L22=4,"Bajo (B)",IF(L22=2,"Bajo (B)",0))))))))))))</f>
        <v>Bajo (B)</v>
      </c>
      <c r="N22" s="17">
        <v>10</v>
      </c>
      <c r="O22" s="17">
        <f>+L22*N22</f>
        <v>40</v>
      </c>
      <c r="P22" s="16" t="str">
        <f>IF(AND(L22=0,AND(J22="",K22&lt;&gt;0)),"lV",IF(AND(O22&lt;=4000,O22&gt;=600),"l",IF(AND(O22&lt;=500,O22&gt;=150),"ll",IF(AND(O22&lt;=120,O22&gt;=40),"lll",IF(O22=20,"lV","")))))</f>
        <v>lll</v>
      </c>
      <c r="Q22" s="17" t="s">
        <v>61</v>
      </c>
      <c r="R22" s="17">
        <v>223</v>
      </c>
      <c r="S22" s="17">
        <v>464</v>
      </c>
      <c r="T22" s="17">
        <v>20</v>
      </c>
      <c r="U22" s="17" t="s">
        <v>74</v>
      </c>
      <c r="V22" s="17" t="s">
        <v>42</v>
      </c>
      <c r="W22" s="30" t="s">
        <v>51</v>
      </c>
      <c r="X22" s="30" t="s">
        <v>96</v>
      </c>
      <c r="Y22" s="30" t="s">
        <v>51</v>
      </c>
      <c r="Z22" s="30" t="s">
        <v>97</v>
      </c>
      <c r="AA22" s="30" t="s">
        <v>101</v>
      </c>
    </row>
    <row r="23" spans="1:27" s="3" customFormat="1" ht="260.25" customHeight="1">
      <c r="A23" s="35" t="s">
        <v>54</v>
      </c>
      <c r="B23" s="35" t="s">
        <v>102</v>
      </c>
      <c r="C23" s="35" t="s">
        <v>42</v>
      </c>
      <c r="D23" s="35" t="s">
        <v>90</v>
      </c>
      <c r="E23" s="35" t="s">
        <v>103</v>
      </c>
      <c r="F23" s="155" t="s">
        <v>889</v>
      </c>
      <c r="G23" s="103" t="s">
        <v>104</v>
      </c>
      <c r="H23" s="103" t="s">
        <v>852</v>
      </c>
      <c r="I23" s="155" t="s">
        <v>894</v>
      </c>
      <c r="J23" s="17">
        <v>6</v>
      </c>
      <c r="K23" s="17">
        <v>2</v>
      </c>
      <c r="L23" s="17">
        <f t="shared" si="4"/>
        <v>12</v>
      </c>
      <c r="M23" s="17" t="str">
        <f t="shared" si="5"/>
        <v>Alto (A)</v>
      </c>
      <c r="N23" s="17">
        <v>10</v>
      </c>
      <c r="O23" s="17">
        <f t="shared" si="7"/>
        <v>120</v>
      </c>
      <c r="P23" s="16" t="str">
        <f t="shared" si="6"/>
        <v>lll</v>
      </c>
      <c r="Q23" s="17" t="s">
        <v>61</v>
      </c>
      <c r="R23" s="17">
        <v>0</v>
      </c>
      <c r="S23" s="17">
        <v>17</v>
      </c>
      <c r="T23" s="17">
        <v>20</v>
      </c>
      <c r="U23" s="17" t="s">
        <v>74</v>
      </c>
      <c r="V23" s="17" t="s">
        <v>42</v>
      </c>
      <c r="W23" s="30" t="s">
        <v>51</v>
      </c>
      <c r="X23" s="30" t="s">
        <v>51</v>
      </c>
      <c r="Y23" s="30" t="s">
        <v>51</v>
      </c>
      <c r="Z23" s="30" t="s">
        <v>105</v>
      </c>
      <c r="AA23" s="30" t="s">
        <v>98</v>
      </c>
    </row>
    <row r="24" spans="1:27" s="3" customFormat="1" ht="153" customHeight="1">
      <c r="A24" s="35" t="s">
        <v>54</v>
      </c>
      <c r="B24" s="35" t="s">
        <v>102</v>
      </c>
      <c r="C24" s="35" t="s">
        <v>42</v>
      </c>
      <c r="D24" s="35" t="s">
        <v>90</v>
      </c>
      <c r="E24" s="35" t="s">
        <v>106</v>
      </c>
      <c r="F24" s="155" t="s">
        <v>107</v>
      </c>
      <c r="G24" s="103" t="s">
        <v>51</v>
      </c>
      <c r="H24" s="103" t="s">
        <v>108</v>
      </c>
      <c r="I24" s="155" t="s">
        <v>109</v>
      </c>
      <c r="J24" s="17">
        <v>2</v>
      </c>
      <c r="K24" s="17">
        <v>3</v>
      </c>
      <c r="L24" s="17">
        <f t="shared" si="4"/>
        <v>6</v>
      </c>
      <c r="M24" s="17" t="str">
        <f t="shared" si="5"/>
        <v>Medio (M)</v>
      </c>
      <c r="N24" s="17">
        <v>10</v>
      </c>
      <c r="O24" s="17">
        <f t="shared" si="7"/>
        <v>60</v>
      </c>
      <c r="P24" s="16" t="str">
        <f t="shared" si="6"/>
        <v>lll</v>
      </c>
      <c r="Q24" s="17" t="s">
        <v>61</v>
      </c>
      <c r="R24" s="17">
        <v>0</v>
      </c>
      <c r="S24" s="17">
        <v>17</v>
      </c>
      <c r="T24" s="17">
        <v>20</v>
      </c>
      <c r="U24" s="17" t="s">
        <v>74</v>
      </c>
      <c r="V24" s="17" t="s">
        <v>42</v>
      </c>
      <c r="W24" s="30" t="s">
        <v>51</v>
      </c>
      <c r="X24" s="30" t="s">
        <v>51</v>
      </c>
      <c r="Y24" s="30" t="s">
        <v>51</v>
      </c>
      <c r="Z24" s="30" t="s">
        <v>105</v>
      </c>
      <c r="AA24" s="30" t="s">
        <v>98</v>
      </c>
    </row>
    <row r="25" spans="1:27" s="3" customFormat="1" ht="153" customHeight="1">
      <c r="A25" s="35" t="s">
        <v>40</v>
      </c>
      <c r="B25" s="35" t="s">
        <v>99</v>
      </c>
      <c r="C25" s="35" t="s">
        <v>42</v>
      </c>
      <c r="D25" s="35" t="s">
        <v>90</v>
      </c>
      <c r="E25" s="35" t="s">
        <v>110</v>
      </c>
      <c r="F25" s="155" t="s">
        <v>890</v>
      </c>
      <c r="G25" s="103" t="s">
        <v>51</v>
      </c>
      <c r="H25" s="103" t="s">
        <v>51</v>
      </c>
      <c r="I25" s="155" t="s">
        <v>895</v>
      </c>
      <c r="J25" s="17">
        <v>2</v>
      </c>
      <c r="K25" s="17">
        <v>2</v>
      </c>
      <c r="L25" s="17">
        <f t="shared" si="4"/>
        <v>4</v>
      </c>
      <c r="M25" s="17" t="str">
        <f t="shared" si="5"/>
        <v>Bajo (B)</v>
      </c>
      <c r="N25" s="17">
        <v>25</v>
      </c>
      <c r="O25" s="17">
        <f t="shared" si="7"/>
        <v>100</v>
      </c>
      <c r="P25" s="16" t="str">
        <f t="shared" si="6"/>
        <v>lll</v>
      </c>
      <c r="Q25" s="17" t="s">
        <v>61</v>
      </c>
      <c r="R25" s="17">
        <v>223</v>
      </c>
      <c r="S25" s="17">
        <v>464</v>
      </c>
      <c r="T25" s="17">
        <v>20</v>
      </c>
      <c r="U25" s="17" t="s">
        <v>50</v>
      </c>
      <c r="V25" s="17" t="s">
        <v>42</v>
      </c>
      <c r="W25" s="30" t="s">
        <v>51</v>
      </c>
      <c r="X25" s="30" t="s">
        <v>51</v>
      </c>
      <c r="Y25" s="30" t="s">
        <v>51</v>
      </c>
      <c r="Z25" s="30" t="s">
        <v>897</v>
      </c>
      <c r="AA25" s="30" t="s">
        <v>101</v>
      </c>
    </row>
    <row r="26" spans="1:27" s="3" customFormat="1" ht="293.25" customHeight="1">
      <c r="A26" s="35" t="s">
        <v>54</v>
      </c>
      <c r="B26" s="35" t="s">
        <v>67</v>
      </c>
      <c r="C26" s="35" t="s">
        <v>42</v>
      </c>
      <c r="D26" s="35" t="s">
        <v>90</v>
      </c>
      <c r="E26" s="35" t="s">
        <v>91</v>
      </c>
      <c r="F26" s="155" t="s">
        <v>891</v>
      </c>
      <c r="G26" s="103" t="s">
        <v>93</v>
      </c>
      <c r="H26" s="103" t="s">
        <v>853</v>
      </c>
      <c r="I26" s="155" t="s">
        <v>894</v>
      </c>
      <c r="J26" s="17">
        <v>2</v>
      </c>
      <c r="K26" s="17">
        <v>2</v>
      </c>
      <c r="L26" s="17">
        <f t="shared" si="4"/>
        <v>4</v>
      </c>
      <c r="M26" s="17" t="str">
        <f t="shared" si="5"/>
        <v>Bajo (B)</v>
      </c>
      <c r="N26" s="17">
        <v>25</v>
      </c>
      <c r="O26" s="17">
        <f t="shared" si="7"/>
        <v>100</v>
      </c>
      <c r="P26" s="16" t="str">
        <f t="shared" si="6"/>
        <v>lll</v>
      </c>
      <c r="Q26" s="17" t="s">
        <v>61</v>
      </c>
      <c r="R26" s="17">
        <v>0</v>
      </c>
      <c r="S26" s="17">
        <v>1</v>
      </c>
      <c r="T26" s="17">
        <v>20</v>
      </c>
      <c r="U26" s="17" t="s">
        <v>74</v>
      </c>
      <c r="V26" s="17" t="s">
        <v>42</v>
      </c>
      <c r="W26" s="30" t="s">
        <v>51</v>
      </c>
      <c r="X26" s="30" t="s">
        <v>842</v>
      </c>
      <c r="Y26" s="30" t="s">
        <v>51</v>
      </c>
      <c r="Z26" s="30" t="s">
        <v>896</v>
      </c>
      <c r="AA26" s="30" t="s">
        <v>98</v>
      </c>
    </row>
    <row r="27" spans="1:27" s="3" customFormat="1" ht="153" customHeight="1">
      <c r="A27" s="35" t="s">
        <v>54</v>
      </c>
      <c r="B27" s="35" t="s">
        <v>67</v>
      </c>
      <c r="C27" s="35" t="s">
        <v>42</v>
      </c>
      <c r="D27" s="35" t="s">
        <v>90</v>
      </c>
      <c r="E27" s="35" t="s">
        <v>111</v>
      </c>
      <c r="F27" s="155" t="s">
        <v>892</v>
      </c>
      <c r="G27" s="103" t="s">
        <v>51</v>
      </c>
      <c r="H27" s="103" t="s">
        <v>112</v>
      </c>
      <c r="I27" s="155" t="s">
        <v>894</v>
      </c>
      <c r="J27" s="17">
        <v>2</v>
      </c>
      <c r="K27" s="17">
        <v>2</v>
      </c>
      <c r="L27" s="17">
        <f t="shared" si="4"/>
        <v>4</v>
      </c>
      <c r="M27" s="17" t="str">
        <f t="shared" si="5"/>
        <v>Bajo (B)</v>
      </c>
      <c r="N27" s="17">
        <v>25</v>
      </c>
      <c r="O27" s="17">
        <f t="shared" si="7"/>
        <v>100</v>
      </c>
      <c r="P27" s="16" t="str">
        <f t="shared" si="6"/>
        <v>lll</v>
      </c>
      <c r="Q27" s="17" t="s">
        <v>61</v>
      </c>
      <c r="R27" s="17">
        <v>0</v>
      </c>
      <c r="S27" s="17">
        <v>1</v>
      </c>
      <c r="T27" s="17">
        <v>20</v>
      </c>
      <c r="U27" s="17" t="s">
        <v>74</v>
      </c>
      <c r="V27" s="17" t="s">
        <v>42</v>
      </c>
      <c r="W27" s="30" t="s">
        <v>51</v>
      </c>
      <c r="X27" s="30" t="s">
        <v>51</v>
      </c>
      <c r="Y27" s="30" t="s">
        <v>51</v>
      </c>
      <c r="Z27" s="30" t="s">
        <v>113</v>
      </c>
      <c r="AA27" s="30" t="s">
        <v>101</v>
      </c>
    </row>
    <row r="28" spans="1:27" s="3" customFormat="1" ht="153" customHeight="1">
      <c r="A28" s="35" t="s">
        <v>54</v>
      </c>
      <c r="B28" s="35" t="s">
        <v>67</v>
      </c>
      <c r="C28" s="35" t="s">
        <v>42</v>
      </c>
      <c r="D28" s="35" t="s">
        <v>90</v>
      </c>
      <c r="E28" s="35" t="s">
        <v>110</v>
      </c>
      <c r="F28" s="155" t="s">
        <v>893</v>
      </c>
      <c r="G28" s="103" t="s">
        <v>51</v>
      </c>
      <c r="H28" s="103" t="s">
        <v>51</v>
      </c>
      <c r="I28" s="155" t="s">
        <v>894</v>
      </c>
      <c r="J28" s="17">
        <v>2</v>
      </c>
      <c r="K28" s="17">
        <v>2</v>
      </c>
      <c r="L28" s="17">
        <f t="shared" si="4"/>
        <v>4</v>
      </c>
      <c r="M28" s="17" t="str">
        <f t="shared" si="5"/>
        <v>Bajo (B)</v>
      </c>
      <c r="N28" s="17">
        <v>25</v>
      </c>
      <c r="O28" s="17">
        <f t="shared" si="7"/>
        <v>100</v>
      </c>
      <c r="P28" s="16" t="str">
        <f t="shared" si="6"/>
        <v>lll</v>
      </c>
      <c r="Q28" s="17" t="s">
        <v>61</v>
      </c>
      <c r="R28" s="17">
        <v>0</v>
      </c>
      <c r="S28" s="17">
        <v>1</v>
      </c>
      <c r="T28" s="17">
        <v>20</v>
      </c>
      <c r="U28" s="17" t="s">
        <v>114</v>
      </c>
      <c r="V28" s="17" t="s">
        <v>42</v>
      </c>
      <c r="W28" s="30" t="s">
        <v>51</v>
      </c>
      <c r="X28" s="30" t="s">
        <v>51</v>
      </c>
      <c r="Y28" s="30" t="s">
        <v>51</v>
      </c>
      <c r="Z28" s="30" t="s">
        <v>115</v>
      </c>
      <c r="AA28" s="30" t="s">
        <v>98</v>
      </c>
    </row>
    <row r="29" spans="1:27" s="3" customFormat="1" ht="153" customHeight="1">
      <c r="A29" s="35" t="s">
        <v>54</v>
      </c>
      <c r="B29" s="35" t="s">
        <v>116</v>
      </c>
      <c r="C29" s="35" t="s">
        <v>42</v>
      </c>
      <c r="D29" s="35" t="s">
        <v>90</v>
      </c>
      <c r="E29" s="35" t="s">
        <v>110</v>
      </c>
      <c r="F29" s="155" t="s">
        <v>890</v>
      </c>
      <c r="G29" s="103" t="s">
        <v>51</v>
      </c>
      <c r="H29" s="103" t="s">
        <v>51</v>
      </c>
      <c r="I29" s="155" t="s">
        <v>894</v>
      </c>
      <c r="J29" s="17">
        <v>2</v>
      </c>
      <c r="K29" s="17">
        <v>2</v>
      </c>
      <c r="L29" s="17">
        <f t="shared" si="4"/>
        <v>4</v>
      </c>
      <c r="M29" s="17" t="str">
        <f t="shared" si="5"/>
        <v>Bajo (B)</v>
      </c>
      <c r="N29" s="17">
        <v>25</v>
      </c>
      <c r="O29" s="17">
        <f t="shared" si="7"/>
        <v>100</v>
      </c>
      <c r="P29" s="16" t="str">
        <f t="shared" si="6"/>
        <v>lll</v>
      </c>
      <c r="Q29" s="17" t="s">
        <v>61</v>
      </c>
      <c r="R29" s="17">
        <v>33</v>
      </c>
      <c r="S29" s="17">
        <v>49</v>
      </c>
      <c r="T29" s="17">
        <v>20</v>
      </c>
      <c r="U29" s="17" t="s">
        <v>50</v>
      </c>
      <c r="V29" s="17" t="s">
        <v>42</v>
      </c>
      <c r="W29" s="30" t="s">
        <v>51</v>
      </c>
      <c r="X29" s="30" t="s">
        <v>51</v>
      </c>
      <c r="Y29" s="30" t="s">
        <v>51</v>
      </c>
      <c r="Z29" s="30" t="s">
        <v>115</v>
      </c>
      <c r="AA29" s="30" t="s">
        <v>101</v>
      </c>
    </row>
    <row r="30" spans="1:27" s="3" customFormat="1" ht="153" customHeight="1">
      <c r="A30" s="35" t="s">
        <v>40</v>
      </c>
      <c r="B30" s="35" t="s">
        <v>117</v>
      </c>
      <c r="C30" s="35" t="s">
        <v>42</v>
      </c>
      <c r="D30" s="35" t="s">
        <v>90</v>
      </c>
      <c r="E30" s="35" t="s">
        <v>110</v>
      </c>
      <c r="F30" s="155" t="s">
        <v>890</v>
      </c>
      <c r="G30" s="103" t="s">
        <v>51</v>
      </c>
      <c r="H30" s="103" t="s">
        <v>51</v>
      </c>
      <c r="I30" s="155" t="s">
        <v>894</v>
      </c>
      <c r="J30" s="17">
        <v>2</v>
      </c>
      <c r="K30" s="17">
        <v>2</v>
      </c>
      <c r="L30" s="17">
        <f t="shared" si="4"/>
        <v>4</v>
      </c>
      <c r="M30" s="17" t="str">
        <f t="shared" si="5"/>
        <v>Bajo (B)</v>
      </c>
      <c r="N30" s="17">
        <v>25</v>
      </c>
      <c r="O30" s="17">
        <f t="shared" si="7"/>
        <v>100</v>
      </c>
      <c r="P30" s="16" t="str">
        <f t="shared" si="6"/>
        <v>lll</v>
      </c>
      <c r="Q30" s="17" t="s">
        <v>61</v>
      </c>
      <c r="R30" s="17">
        <v>223</v>
      </c>
      <c r="S30" s="17">
        <v>464</v>
      </c>
      <c r="T30" s="17">
        <v>20</v>
      </c>
      <c r="U30" s="17" t="s">
        <v>50</v>
      </c>
      <c r="V30" s="17" t="s">
        <v>42</v>
      </c>
      <c r="W30" s="30" t="s">
        <v>51</v>
      </c>
      <c r="X30" s="30" t="s">
        <v>51</v>
      </c>
      <c r="Y30" s="30" t="s">
        <v>51</v>
      </c>
      <c r="Z30" s="30" t="s">
        <v>115</v>
      </c>
      <c r="AA30" s="30" t="s">
        <v>101</v>
      </c>
    </row>
    <row r="31" spans="1:27" s="3" customFormat="1" ht="153" customHeight="1">
      <c r="A31" s="35" t="s">
        <v>40</v>
      </c>
      <c r="B31" s="35" t="s">
        <v>118</v>
      </c>
      <c r="C31" s="35" t="s">
        <v>42</v>
      </c>
      <c r="D31" s="35" t="s">
        <v>90</v>
      </c>
      <c r="E31" s="35" t="s">
        <v>110</v>
      </c>
      <c r="F31" s="155" t="s">
        <v>890</v>
      </c>
      <c r="G31" s="103" t="s">
        <v>51</v>
      </c>
      <c r="H31" s="103" t="s">
        <v>51</v>
      </c>
      <c r="I31" s="155" t="s">
        <v>894</v>
      </c>
      <c r="J31" s="17">
        <v>2</v>
      </c>
      <c r="K31" s="17">
        <v>2</v>
      </c>
      <c r="L31" s="17">
        <f t="shared" si="4"/>
        <v>4</v>
      </c>
      <c r="M31" s="17" t="str">
        <f t="shared" si="5"/>
        <v>Bajo (B)</v>
      </c>
      <c r="N31" s="17">
        <v>25</v>
      </c>
      <c r="O31" s="17">
        <f t="shared" si="7"/>
        <v>100</v>
      </c>
      <c r="P31" s="16" t="str">
        <f t="shared" si="6"/>
        <v>lll</v>
      </c>
      <c r="Q31" s="17" t="s">
        <v>61</v>
      </c>
      <c r="R31" s="17">
        <v>223</v>
      </c>
      <c r="S31" s="17">
        <v>464</v>
      </c>
      <c r="T31" s="17">
        <v>20</v>
      </c>
      <c r="U31" s="17" t="s">
        <v>50</v>
      </c>
      <c r="V31" s="17" t="s">
        <v>42</v>
      </c>
      <c r="W31" s="30" t="s">
        <v>51</v>
      </c>
      <c r="X31" s="30" t="s">
        <v>51</v>
      </c>
      <c r="Y31" s="30" t="s">
        <v>51</v>
      </c>
      <c r="Z31" s="30" t="s">
        <v>115</v>
      </c>
      <c r="AA31" s="30" t="s">
        <v>101</v>
      </c>
    </row>
    <row r="32" spans="1:27" s="3" customFormat="1" ht="175.5" customHeight="1">
      <c r="A32" s="35" t="s">
        <v>40</v>
      </c>
      <c r="B32" s="35" t="s">
        <v>117</v>
      </c>
      <c r="C32" s="35" t="s">
        <v>42</v>
      </c>
      <c r="D32" s="35" t="s">
        <v>119</v>
      </c>
      <c r="E32" s="35" t="s">
        <v>120</v>
      </c>
      <c r="F32" s="103" t="s">
        <v>121</v>
      </c>
      <c r="G32" s="103" t="s">
        <v>51</v>
      </c>
      <c r="H32" s="103" t="s">
        <v>51</v>
      </c>
      <c r="I32" s="103" t="s">
        <v>122</v>
      </c>
      <c r="J32" s="17">
        <v>2</v>
      </c>
      <c r="K32" s="17">
        <v>3</v>
      </c>
      <c r="L32" s="17">
        <f t="shared" si="4"/>
        <v>6</v>
      </c>
      <c r="M32" s="17" t="str">
        <f t="shared" si="5"/>
        <v>Medio (M)</v>
      </c>
      <c r="N32" s="17">
        <v>10</v>
      </c>
      <c r="O32" s="17">
        <f t="shared" si="7"/>
        <v>60</v>
      </c>
      <c r="P32" s="16" t="str">
        <f t="shared" si="6"/>
        <v>lll</v>
      </c>
      <c r="Q32" s="17" t="s">
        <v>61</v>
      </c>
      <c r="R32" s="17">
        <v>223</v>
      </c>
      <c r="S32" s="17">
        <v>464</v>
      </c>
      <c r="T32" s="17">
        <v>20</v>
      </c>
      <c r="U32" s="17" t="s">
        <v>114</v>
      </c>
      <c r="V32" s="17" t="s">
        <v>42</v>
      </c>
      <c r="W32" s="30" t="s">
        <v>72</v>
      </c>
      <c r="X32" s="30" t="s">
        <v>72</v>
      </c>
      <c r="Y32" s="30" t="s">
        <v>72</v>
      </c>
      <c r="Z32" s="30" t="s">
        <v>123</v>
      </c>
      <c r="AA32" s="30" t="s">
        <v>101</v>
      </c>
    </row>
    <row r="33" spans="1:27" s="3" customFormat="1" ht="175.5" customHeight="1">
      <c r="A33" s="35" t="s">
        <v>40</v>
      </c>
      <c r="B33" s="35" t="s">
        <v>124</v>
      </c>
      <c r="C33" s="35" t="s">
        <v>42</v>
      </c>
      <c r="D33" s="35" t="s">
        <v>119</v>
      </c>
      <c r="E33" s="35" t="s">
        <v>125</v>
      </c>
      <c r="F33" s="103" t="s">
        <v>126</v>
      </c>
      <c r="G33" s="103" t="s">
        <v>127</v>
      </c>
      <c r="H33" s="103" t="s">
        <v>128</v>
      </c>
      <c r="I33" s="103" t="s">
        <v>129</v>
      </c>
      <c r="J33" s="17">
        <v>6</v>
      </c>
      <c r="K33" s="17">
        <v>3</v>
      </c>
      <c r="L33" s="17">
        <f t="shared" si="4"/>
        <v>18</v>
      </c>
      <c r="M33" s="17" t="str">
        <f t="shared" si="5"/>
        <v>Alto (A)</v>
      </c>
      <c r="N33" s="17">
        <v>25</v>
      </c>
      <c r="O33" s="17">
        <f t="shared" si="7"/>
        <v>450</v>
      </c>
      <c r="P33" s="16" t="str">
        <f t="shared" si="6"/>
        <v>ll</v>
      </c>
      <c r="Q33" s="17" t="s">
        <v>49</v>
      </c>
      <c r="R33" s="17">
        <v>223</v>
      </c>
      <c r="S33" s="17">
        <v>464</v>
      </c>
      <c r="T33" s="17">
        <v>20</v>
      </c>
      <c r="U33" s="17" t="s">
        <v>114</v>
      </c>
      <c r="V33" s="17" t="s">
        <v>42</v>
      </c>
      <c r="W33" s="30" t="s">
        <v>72</v>
      </c>
      <c r="X33" s="30" t="s">
        <v>72</v>
      </c>
      <c r="Y33" s="30" t="s">
        <v>72</v>
      </c>
      <c r="Z33" s="58" t="s">
        <v>123</v>
      </c>
      <c r="AA33" s="30" t="s">
        <v>101</v>
      </c>
    </row>
    <row r="34" spans="1:27" s="3" customFormat="1" ht="175.5" customHeight="1">
      <c r="A34" s="35" t="s">
        <v>40</v>
      </c>
      <c r="B34" s="35" t="s">
        <v>130</v>
      </c>
      <c r="C34" s="35" t="s">
        <v>42</v>
      </c>
      <c r="D34" s="35" t="s">
        <v>119</v>
      </c>
      <c r="E34" s="35" t="s">
        <v>125</v>
      </c>
      <c r="F34" s="103" t="s">
        <v>126</v>
      </c>
      <c r="G34" s="103" t="s">
        <v>127</v>
      </c>
      <c r="H34" s="103" t="s">
        <v>128</v>
      </c>
      <c r="I34" s="103" t="s">
        <v>129</v>
      </c>
      <c r="J34" s="17">
        <v>6</v>
      </c>
      <c r="K34" s="17">
        <v>3</v>
      </c>
      <c r="L34" s="17">
        <f>+J34*K34</f>
        <v>18</v>
      </c>
      <c r="M34" s="17" t="str">
        <f>IF(L34=40,"Muy Alto (MA)",(IF(L34=30,"Muy Alto (MA)",IF(L34=24,"Muy Alto (MA)",IF(L34=20,"Alto (A)",IF(L34=18,"Alto (A)",IF(L34=12,"Alto (A)",IF(L34=10,"Alto (A)",IF(L34=8,"Medio (M)",IF(L34=6,"Medio (M)",IF(L34=4,"Bajo (B)",IF(L34=2,"Bajo (B)",0))))))))))))</f>
        <v>Alto (A)</v>
      </c>
      <c r="N34" s="17">
        <v>25</v>
      </c>
      <c r="O34" s="17">
        <f>+L34*N34</f>
        <v>450</v>
      </c>
      <c r="P34" s="16" t="str">
        <f>IF(AND(L34=0,AND(J34="",K34&lt;&gt;0)),"lV",IF(AND(O34&lt;=4000,O34&gt;=600),"l",IF(AND(O34&lt;=500,O34&gt;=150),"ll",IF(AND(O34&lt;=120,O34&gt;=40),"lll",IF(O34=20,"lV","")))))</f>
        <v>ll</v>
      </c>
      <c r="Q34" s="17" t="s">
        <v>49</v>
      </c>
      <c r="R34" s="17">
        <v>223</v>
      </c>
      <c r="S34" s="17">
        <v>464</v>
      </c>
      <c r="T34" s="17">
        <v>20</v>
      </c>
      <c r="U34" s="17" t="s">
        <v>114</v>
      </c>
      <c r="V34" s="17" t="s">
        <v>42</v>
      </c>
      <c r="W34" s="30" t="s">
        <v>72</v>
      </c>
      <c r="X34" s="30" t="s">
        <v>72</v>
      </c>
      <c r="Y34" s="30" t="s">
        <v>72</v>
      </c>
      <c r="Z34" s="58" t="s">
        <v>123</v>
      </c>
      <c r="AA34" s="30" t="s">
        <v>131</v>
      </c>
    </row>
    <row r="35" spans="1:27" s="3" customFormat="1" ht="175.5" customHeight="1">
      <c r="A35" s="35" t="s">
        <v>40</v>
      </c>
      <c r="B35" s="35" t="s">
        <v>117</v>
      </c>
      <c r="C35" s="35" t="s">
        <v>42</v>
      </c>
      <c r="D35" s="35" t="s">
        <v>119</v>
      </c>
      <c r="E35" s="35" t="s">
        <v>132</v>
      </c>
      <c r="F35" s="103" t="s">
        <v>121</v>
      </c>
      <c r="G35" s="103" t="s">
        <v>51</v>
      </c>
      <c r="H35" s="103" t="s">
        <v>51</v>
      </c>
      <c r="I35" s="103" t="s">
        <v>122</v>
      </c>
      <c r="J35" s="17">
        <v>6</v>
      </c>
      <c r="K35" s="17">
        <v>3</v>
      </c>
      <c r="L35" s="17">
        <f>+J35*K35</f>
        <v>18</v>
      </c>
      <c r="M35" s="17" t="str">
        <f>IF(L35=40,"Muy Alto (MA)",(IF(L35=30,"Muy Alto (MA)",IF(L35=24,"Muy Alto (MA)",IF(L35=20,"Alto (A)",IF(L35=18,"Alto (A)",IF(L35=12,"Alto (A)",IF(L35=10,"Alto (A)",IF(L35=8,"Medio (M)",IF(L35=6,"Medio (M)",IF(L35=4,"Bajo (B)",IF(L35=2,"Bajo (B)",0))))))))))))</f>
        <v>Alto (A)</v>
      </c>
      <c r="N35" s="17">
        <v>10</v>
      </c>
      <c r="O35" s="17">
        <f>+L35*N35</f>
        <v>180</v>
      </c>
      <c r="P35" s="16" t="str">
        <f>IF(AND(L35=0,AND(J35="",K35&lt;&gt;0)),"lV",IF(AND(O35&lt;=4000,O35&gt;=600),"l",IF(AND(O35&lt;=500,O35&gt;=150),"ll",IF(AND(O35&lt;=120,O35&gt;=40),"lll",IF(O35=20,"lV","")))))</f>
        <v>ll</v>
      </c>
      <c r="Q35" s="17" t="s">
        <v>49</v>
      </c>
      <c r="R35" s="17">
        <v>223</v>
      </c>
      <c r="S35" s="17">
        <v>464</v>
      </c>
      <c r="T35" s="17">
        <v>20</v>
      </c>
      <c r="U35" s="17" t="s">
        <v>114</v>
      </c>
      <c r="V35" s="17" t="s">
        <v>42</v>
      </c>
      <c r="W35" s="30" t="s">
        <v>72</v>
      </c>
      <c r="X35" s="30" t="s">
        <v>72</v>
      </c>
      <c r="Y35" s="30" t="s">
        <v>72</v>
      </c>
      <c r="Z35" s="30" t="s">
        <v>123</v>
      </c>
      <c r="AA35" s="30" t="s">
        <v>101</v>
      </c>
    </row>
    <row r="36" spans="1:27" s="3" customFormat="1" ht="175.5" customHeight="1">
      <c r="A36" s="35" t="s">
        <v>40</v>
      </c>
      <c r="B36" s="35" t="s">
        <v>133</v>
      </c>
      <c r="C36" s="35" t="s">
        <v>42</v>
      </c>
      <c r="D36" s="35" t="s">
        <v>119</v>
      </c>
      <c r="E36" s="35" t="s">
        <v>132</v>
      </c>
      <c r="F36" s="103" t="s">
        <v>121</v>
      </c>
      <c r="G36" s="103" t="s">
        <v>51</v>
      </c>
      <c r="H36" s="103" t="s">
        <v>51</v>
      </c>
      <c r="I36" s="103" t="s">
        <v>122</v>
      </c>
      <c r="J36" s="17">
        <v>2</v>
      </c>
      <c r="K36" s="17">
        <v>1</v>
      </c>
      <c r="L36" s="17">
        <f>+J36*K36</f>
        <v>2</v>
      </c>
      <c r="M36" s="17" t="str">
        <f>IF(L36=40,"Muy Alto (MA)",(IF(L36=30,"Muy Alto (MA)",IF(L36=24,"Muy Alto (MA)",IF(L36=20,"Alto (A)",IF(L36=18,"Alto (A)",IF(L36=12,"Alto (A)",IF(L36=10,"Alto (A)",IF(L36=8,"Medio (M)",IF(L36=6,"Medio (M)",IF(L36=4,"Bajo (B)",IF(L36=2,"Bajo (B)",0))))))))))))</f>
        <v>Bajo (B)</v>
      </c>
      <c r="N36" s="17">
        <v>25</v>
      </c>
      <c r="O36" s="17">
        <f>+L36*N36</f>
        <v>50</v>
      </c>
      <c r="P36" s="16" t="str">
        <f>IF(AND(L36=0,AND(J36="",K36&lt;&gt;0)),"lV",IF(AND(O36&lt;=4000,O36&gt;=600),"l",IF(AND(O36&lt;=500,O36&gt;=150),"ll",IF(AND(O36&lt;=120,O36&gt;=40),"lll",IF(O36=20,"lV","")))))</f>
        <v>lll</v>
      </c>
      <c r="Q36" s="17" t="s">
        <v>61</v>
      </c>
      <c r="R36" s="17">
        <v>223</v>
      </c>
      <c r="S36" s="17">
        <v>464</v>
      </c>
      <c r="T36" s="17">
        <v>20</v>
      </c>
      <c r="U36" s="17" t="s">
        <v>114</v>
      </c>
      <c r="V36" s="17" t="s">
        <v>42</v>
      </c>
      <c r="W36" s="30" t="s">
        <v>72</v>
      </c>
      <c r="X36" s="30" t="s">
        <v>72</v>
      </c>
      <c r="Y36" s="30" t="s">
        <v>72</v>
      </c>
      <c r="Z36" s="30" t="s">
        <v>123</v>
      </c>
      <c r="AA36" s="30" t="s">
        <v>101</v>
      </c>
    </row>
    <row r="37" spans="1:27" s="3" customFormat="1" ht="175.5" customHeight="1">
      <c r="A37" s="35" t="s">
        <v>54</v>
      </c>
      <c r="B37" s="35" t="s">
        <v>134</v>
      </c>
      <c r="C37" s="35" t="s">
        <v>42</v>
      </c>
      <c r="D37" s="35" t="s">
        <v>119</v>
      </c>
      <c r="E37" s="154" t="s">
        <v>865</v>
      </c>
      <c r="F37" s="103" t="s">
        <v>121</v>
      </c>
      <c r="G37" s="103" t="s">
        <v>51</v>
      </c>
      <c r="H37" s="147" t="s">
        <v>824</v>
      </c>
      <c r="I37" s="103" t="s">
        <v>840</v>
      </c>
      <c r="J37" s="17">
        <v>2</v>
      </c>
      <c r="K37" s="17">
        <v>2</v>
      </c>
      <c r="L37" s="17">
        <f>+J37*K37</f>
        <v>4</v>
      </c>
      <c r="M37" s="17" t="str">
        <f>IF(L37=40,"Muy Alto (MA)",(IF(L37=30,"Muy Alto (MA)",IF(L37=24,"Muy Alto (MA)",IF(L37=20,"Alto (A)",IF(L37=18,"Alto (A)",IF(L37=12,"Alto (A)",IF(L37=10,"Alto (A)",IF(L37=8,"Medio (M)",IF(L37=6,"Medio (M)",IF(L37=4,"Bajo (B)",IF(L37=2,"Bajo (B)",0))))))))))))</f>
        <v>Bajo (B)</v>
      </c>
      <c r="N37" s="17">
        <v>10</v>
      </c>
      <c r="O37" s="17">
        <f>+L37*N37</f>
        <v>40</v>
      </c>
      <c r="P37" s="16" t="str">
        <f>IF(AND(L37=0,AND(J37="",K37&lt;&gt;0)),"lV",IF(AND(O37&lt;=4000,O37&gt;=600),"l",IF(AND(O37&lt;=500,O37&gt;=150),"ll",IF(AND(O37&lt;=120,O37&gt;=40),"lll",IF(O37=20,"lV","")))))</f>
        <v>lll</v>
      </c>
      <c r="Q37" s="17" t="s">
        <v>61</v>
      </c>
      <c r="R37" s="17"/>
      <c r="S37" s="17"/>
      <c r="T37" s="17">
        <v>20</v>
      </c>
      <c r="U37" s="17" t="s">
        <v>114</v>
      </c>
      <c r="V37" s="17" t="s">
        <v>42</v>
      </c>
      <c r="W37" s="30" t="s">
        <v>72</v>
      </c>
      <c r="X37" s="30" t="s">
        <v>72</v>
      </c>
      <c r="Y37" s="58" t="s">
        <v>822</v>
      </c>
      <c r="Z37" s="58" t="s">
        <v>866</v>
      </c>
      <c r="AA37" s="30" t="s">
        <v>101</v>
      </c>
    </row>
    <row r="38" spans="1:27" s="3" customFormat="1" ht="175.5" customHeight="1">
      <c r="A38" s="35" t="s">
        <v>54</v>
      </c>
      <c r="B38" s="35" t="s">
        <v>135</v>
      </c>
      <c r="C38" s="35" t="s">
        <v>42</v>
      </c>
      <c r="D38" s="35" t="s">
        <v>119</v>
      </c>
      <c r="E38" s="35" t="s">
        <v>136</v>
      </c>
      <c r="F38" s="103" t="s">
        <v>137</v>
      </c>
      <c r="G38" s="103" t="s">
        <v>51</v>
      </c>
      <c r="H38" s="103" t="s">
        <v>128</v>
      </c>
      <c r="I38" s="103" t="s">
        <v>138</v>
      </c>
      <c r="J38" s="17">
        <v>2</v>
      </c>
      <c r="K38" s="17">
        <v>3</v>
      </c>
      <c r="L38" s="17">
        <f>+J38*K38</f>
        <v>6</v>
      </c>
      <c r="M38" s="17" t="str">
        <f>IF(L38=40,"Muy Alto (MA)",(IF(L38=30,"Muy Alto (MA)",IF(L38=24,"Muy Alto (MA)",IF(L38=20,"Alto (A)",IF(L38=18,"Alto (A)",IF(L38=12,"Alto (A)",IF(L38=10,"Alto (A)",IF(L38=8,"Medio (M)",IF(L38=6,"Medio (M)",IF(L38=4,"Bajo (B)",IF(L38=2,"Bajo (B)",0))))))))))))</f>
        <v>Medio (M)</v>
      </c>
      <c r="N38" s="17">
        <v>10</v>
      </c>
      <c r="O38" s="17">
        <f>+L38*N38</f>
        <v>60</v>
      </c>
      <c r="P38" s="16" t="str">
        <f>IF(AND(L38=0,AND(J38="",K38&lt;&gt;0)),"lV",IF(AND(O38&lt;=4000,O38&gt;=600),"l",IF(AND(O38&lt;=500,O38&gt;=150),"ll",IF(AND(O38&lt;=120,O38&gt;=40),"lll",IF(O38=20,"lV","")))))</f>
        <v>lll</v>
      </c>
      <c r="Q38" s="17" t="s">
        <v>61</v>
      </c>
      <c r="R38" s="17">
        <v>0</v>
      </c>
      <c r="S38" s="17">
        <v>14</v>
      </c>
      <c r="T38" s="17">
        <v>20</v>
      </c>
      <c r="U38" s="17" t="s">
        <v>114</v>
      </c>
      <c r="V38" s="17" t="s">
        <v>42</v>
      </c>
      <c r="W38" s="30" t="s">
        <v>72</v>
      </c>
      <c r="X38" s="30" t="s">
        <v>72</v>
      </c>
      <c r="Y38" s="30" t="s">
        <v>72</v>
      </c>
      <c r="Z38" s="30" t="s">
        <v>139</v>
      </c>
      <c r="AA38" s="30" t="s">
        <v>101</v>
      </c>
    </row>
    <row r="39" spans="1:27" s="3" customFormat="1" ht="175.5" customHeight="1">
      <c r="A39" s="35" t="s">
        <v>40</v>
      </c>
      <c r="B39" s="35" t="s">
        <v>140</v>
      </c>
      <c r="C39" s="35" t="s">
        <v>42</v>
      </c>
      <c r="D39" s="35" t="s">
        <v>119</v>
      </c>
      <c r="E39" s="35" t="s">
        <v>136</v>
      </c>
      <c r="F39" s="103" t="s">
        <v>137</v>
      </c>
      <c r="G39" s="103" t="s">
        <v>51</v>
      </c>
      <c r="H39" s="103" t="s">
        <v>128</v>
      </c>
      <c r="I39" s="103" t="s">
        <v>138</v>
      </c>
      <c r="J39" s="17">
        <v>6</v>
      </c>
      <c r="K39" s="17">
        <v>3</v>
      </c>
      <c r="L39" s="17">
        <f t="shared" ref="L39:L44" si="8">+J39*K39</f>
        <v>18</v>
      </c>
      <c r="M39" s="17" t="str">
        <f t="shared" si="5"/>
        <v>Alto (A)</v>
      </c>
      <c r="N39" s="17">
        <v>25</v>
      </c>
      <c r="O39" s="17">
        <f t="shared" ref="O39:O44" si="9">+L39*N39</f>
        <v>450</v>
      </c>
      <c r="P39" s="16" t="str">
        <f t="shared" ref="P39:P44" si="10">IF(AND(L39=0,AND(J39="",K39&lt;&gt;0)),"lV",IF(AND(O39&lt;=4000,O39&gt;=600),"l",IF(AND(O39&lt;=500,O39&gt;=150),"ll",IF(AND(O39&lt;=120,O39&gt;=40),"lll",IF(O39=20,"lV","")))))</f>
        <v>ll</v>
      </c>
      <c r="Q39" s="17" t="s">
        <v>49</v>
      </c>
      <c r="R39" s="17">
        <v>223</v>
      </c>
      <c r="S39" s="17">
        <v>464</v>
      </c>
      <c r="T39" s="17">
        <v>20</v>
      </c>
      <c r="U39" s="17" t="s">
        <v>114</v>
      </c>
      <c r="V39" s="17" t="s">
        <v>42</v>
      </c>
      <c r="W39" s="30" t="s">
        <v>72</v>
      </c>
      <c r="X39" s="30" t="s">
        <v>72</v>
      </c>
      <c r="Y39" s="30" t="s">
        <v>72</v>
      </c>
      <c r="Z39" s="30" t="s">
        <v>139</v>
      </c>
      <c r="AA39" s="30" t="s">
        <v>101</v>
      </c>
    </row>
    <row r="40" spans="1:27" s="3" customFormat="1" ht="171.75" customHeight="1">
      <c r="A40" s="35" t="s">
        <v>40</v>
      </c>
      <c r="B40" s="35" t="s">
        <v>141</v>
      </c>
      <c r="C40" s="35" t="s">
        <v>42</v>
      </c>
      <c r="D40" s="35" t="s">
        <v>142</v>
      </c>
      <c r="E40" s="35" t="s">
        <v>143</v>
      </c>
      <c r="F40" s="103" t="s">
        <v>144</v>
      </c>
      <c r="G40" s="103" t="s">
        <v>145</v>
      </c>
      <c r="H40" s="103" t="s">
        <v>146</v>
      </c>
      <c r="I40" s="103" t="s">
        <v>147</v>
      </c>
      <c r="J40" s="17">
        <v>6</v>
      </c>
      <c r="K40" s="17">
        <v>3</v>
      </c>
      <c r="L40" s="17">
        <f t="shared" si="8"/>
        <v>18</v>
      </c>
      <c r="M40" s="17" t="str">
        <f t="shared" ref="M40:M56" si="11">IF(L40=40,"Muy Alto (MA)",(IF(L40=30,"Muy Alto (MA)",IF(L40=24,"Muy Alto (MA)",IF(L40=20,"Alto (A)",IF(L40=18,"Alto (A)",IF(L40=12,"Alto (A)",IF(L40=10,"Alto (A)",IF(L40=8,"Medio (M)",IF(L40=6,"Medio (M)",IF(L40=4,"Bajo (B)",IF(L40=2,"Bajo (B)",0))))))))))))</f>
        <v>Alto (A)</v>
      </c>
      <c r="N40" s="17">
        <v>10</v>
      </c>
      <c r="O40" s="17">
        <f t="shared" si="9"/>
        <v>180</v>
      </c>
      <c r="P40" s="16" t="str">
        <f t="shared" si="10"/>
        <v>ll</v>
      </c>
      <c r="Q40" s="17" t="s">
        <v>49</v>
      </c>
      <c r="R40" s="17">
        <v>223</v>
      </c>
      <c r="S40" s="17">
        <v>464</v>
      </c>
      <c r="T40" s="17">
        <v>20</v>
      </c>
      <c r="U40" s="17" t="s">
        <v>114</v>
      </c>
      <c r="V40" s="17" t="s">
        <v>42</v>
      </c>
      <c r="W40" s="30" t="s">
        <v>72</v>
      </c>
      <c r="X40" s="30" t="s">
        <v>72</v>
      </c>
      <c r="Y40" s="30" t="s">
        <v>72</v>
      </c>
      <c r="Z40" s="30" t="s">
        <v>148</v>
      </c>
      <c r="AA40" s="30" t="s">
        <v>101</v>
      </c>
    </row>
    <row r="41" spans="1:27" s="3" customFormat="1" ht="171.75" customHeight="1">
      <c r="A41" s="35" t="s">
        <v>40</v>
      </c>
      <c r="B41" s="35" t="s">
        <v>149</v>
      </c>
      <c r="C41" s="35" t="s">
        <v>42</v>
      </c>
      <c r="D41" s="35" t="s">
        <v>142</v>
      </c>
      <c r="E41" s="35" t="s">
        <v>143</v>
      </c>
      <c r="F41" s="103" t="s">
        <v>144</v>
      </c>
      <c r="G41" s="103" t="s">
        <v>145</v>
      </c>
      <c r="H41" s="103" t="s">
        <v>146</v>
      </c>
      <c r="I41" s="103" t="s">
        <v>147</v>
      </c>
      <c r="J41" s="17">
        <v>2</v>
      </c>
      <c r="K41" s="17">
        <v>3</v>
      </c>
      <c r="L41" s="17">
        <f>+J41*K41</f>
        <v>6</v>
      </c>
      <c r="M41" s="17" t="str">
        <f t="shared" si="11"/>
        <v>Medio (M)</v>
      </c>
      <c r="N41" s="17">
        <v>10</v>
      </c>
      <c r="O41" s="17">
        <f>+L41*N41</f>
        <v>60</v>
      </c>
      <c r="P41" s="16" t="str">
        <f>IF(AND(L41=0,AND(J41="",K41&lt;&gt;0)),"lV",IF(AND(O41&lt;=4000,O41&gt;=600),"l",IF(AND(O41&lt;=500,O41&gt;=150),"ll",IF(AND(O41&lt;=120,O41&gt;=40),"lll",IF(O41=20,"lV","")))))</f>
        <v>lll</v>
      </c>
      <c r="Q41" s="17" t="s">
        <v>61</v>
      </c>
      <c r="R41" s="17">
        <v>223</v>
      </c>
      <c r="S41" s="17">
        <v>464</v>
      </c>
      <c r="T41" s="17">
        <v>20</v>
      </c>
      <c r="U41" s="17" t="s">
        <v>114</v>
      </c>
      <c r="V41" s="17" t="s">
        <v>42</v>
      </c>
      <c r="W41" s="30" t="s">
        <v>72</v>
      </c>
      <c r="X41" s="30" t="s">
        <v>72</v>
      </c>
      <c r="Y41" s="30" t="s">
        <v>72</v>
      </c>
      <c r="Z41" s="30" t="s">
        <v>148</v>
      </c>
      <c r="AA41" s="30" t="s">
        <v>101</v>
      </c>
    </row>
    <row r="42" spans="1:27" s="3" customFormat="1" ht="171.75" customHeight="1">
      <c r="A42" s="35" t="s">
        <v>40</v>
      </c>
      <c r="B42" s="35" t="s">
        <v>141</v>
      </c>
      <c r="C42" s="35" t="s">
        <v>42</v>
      </c>
      <c r="D42" s="35" t="s">
        <v>142</v>
      </c>
      <c r="E42" s="35" t="s">
        <v>150</v>
      </c>
      <c r="F42" s="103" t="s">
        <v>144</v>
      </c>
      <c r="G42" s="103" t="s">
        <v>145</v>
      </c>
      <c r="H42" s="103" t="s">
        <v>146</v>
      </c>
      <c r="I42" s="103" t="s">
        <v>147</v>
      </c>
      <c r="J42" s="17">
        <v>2</v>
      </c>
      <c r="K42" s="17">
        <v>3</v>
      </c>
      <c r="L42" s="17">
        <f t="shared" si="8"/>
        <v>6</v>
      </c>
      <c r="M42" s="17" t="str">
        <f t="shared" si="11"/>
        <v>Medio (M)</v>
      </c>
      <c r="N42" s="17">
        <v>10</v>
      </c>
      <c r="O42" s="17">
        <f t="shared" si="9"/>
        <v>60</v>
      </c>
      <c r="P42" s="16" t="str">
        <f t="shared" si="10"/>
        <v>lll</v>
      </c>
      <c r="Q42" s="17" t="s">
        <v>61</v>
      </c>
      <c r="R42" s="17">
        <v>223</v>
      </c>
      <c r="S42" s="17">
        <v>464</v>
      </c>
      <c r="T42" s="17">
        <v>20</v>
      </c>
      <c r="U42" s="17" t="s">
        <v>114</v>
      </c>
      <c r="V42" s="17" t="s">
        <v>42</v>
      </c>
      <c r="W42" s="30" t="s">
        <v>72</v>
      </c>
      <c r="X42" s="30" t="s">
        <v>72</v>
      </c>
      <c r="Y42" s="30" t="s">
        <v>72</v>
      </c>
      <c r="Z42" s="30" t="s">
        <v>151</v>
      </c>
      <c r="AA42" s="30" t="s">
        <v>101</v>
      </c>
    </row>
    <row r="43" spans="1:27" s="3" customFormat="1" ht="171.75" customHeight="1">
      <c r="A43" s="35" t="s">
        <v>40</v>
      </c>
      <c r="B43" s="35" t="s">
        <v>149</v>
      </c>
      <c r="C43" s="35" t="s">
        <v>42</v>
      </c>
      <c r="D43" s="35" t="s">
        <v>142</v>
      </c>
      <c r="E43" s="35" t="s">
        <v>150</v>
      </c>
      <c r="F43" s="103" t="s">
        <v>144</v>
      </c>
      <c r="G43" s="103" t="s">
        <v>145</v>
      </c>
      <c r="H43" s="103" t="s">
        <v>146</v>
      </c>
      <c r="I43" s="103" t="s">
        <v>147</v>
      </c>
      <c r="J43" s="17">
        <v>2</v>
      </c>
      <c r="K43" s="17">
        <v>3</v>
      </c>
      <c r="L43" s="17">
        <f>+J43*K43</f>
        <v>6</v>
      </c>
      <c r="M43" s="17" t="str">
        <f t="shared" si="11"/>
        <v>Medio (M)</v>
      </c>
      <c r="N43" s="17">
        <v>10</v>
      </c>
      <c r="O43" s="17">
        <f>+L43*N43</f>
        <v>60</v>
      </c>
      <c r="P43" s="16" t="str">
        <f>IF(AND(L43=0,AND(J43="",K43&lt;&gt;0)),"lV",IF(AND(O43&lt;=4000,O43&gt;=600),"l",IF(AND(O43&lt;=500,O43&gt;=150),"ll",IF(AND(O43&lt;=120,O43&gt;=40),"lll",IF(O43=20,"lV","")))))</f>
        <v>lll</v>
      </c>
      <c r="Q43" s="17" t="s">
        <v>61</v>
      </c>
      <c r="R43" s="17">
        <v>223</v>
      </c>
      <c r="S43" s="17">
        <v>464</v>
      </c>
      <c r="T43" s="17">
        <v>20</v>
      </c>
      <c r="U43" s="17" t="s">
        <v>114</v>
      </c>
      <c r="V43" s="17" t="s">
        <v>42</v>
      </c>
      <c r="W43" s="30" t="s">
        <v>72</v>
      </c>
      <c r="X43" s="30" t="s">
        <v>72</v>
      </c>
      <c r="Y43" s="30" t="s">
        <v>72</v>
      </c>
      <c r="Z43" s="30" t="s">
        <v>151</v>
      </c>
      <c r="AA43" s="30" t="s">
        <v>101</v>
      </c>
    </row>
    <row r="44" spans="1:27" s="3" customFormat="1" ht="171.75" customHeight="1">
      <c r="A44" s="35" t="s">
        <v>40</v>
      </c>
      <c r="B44" s="35" t="s">
        <v>141</v>
      </c>
      <c r="C44" s="35" t="s">
        <v>42</v>
      </c>
      <c r="D44" s="35" t="s">
        <v>142</v>
      </c>
      <c r="E44" s="35" t="s">
        <v>152</v>
      </c>
      <c r="F44" s="103" t="s">
        <v>144</v>
      </c>
      <c r="G44" s="103" t="s">
        <v>145</v>
      </c>
      <c r="H44" s="103" t="s">
        <v>146</v>
      </c>
      <c r="I44" s="103" t="s">
        <v>147</v>
      </c>
      <c r="J44" s="17">
        <v>2</v>
      </c>
      <c r="K44" s="17">
        <v>3</v>
      </c>
      <c r="L44" s="17">
        <f t="shared" si="8"/>
        <v>6</v>
      </c>
      <c r="M44" s="17" t="str">
        <f t="shared" si="11"/>
        <v>Medio (M)</v>
      </c>
      <c r="N44" s="17">
        <v>10</v>
      </c>
      <c r="O44" s="17">
        <f t="shared" si="9"/>
        <v>60</v>
      </c>
      <c r="P44" s="16" t="str">
        <f t="shared" si="10"/>
        <v>lll</v>
      </c>
      <c r="Q44" s="17" t="s">
        <v>61</v>
      </c>
      <c r="R44" s="17">
        <v>223</v>
      </c>
      <c r="S44" s="17">
        <v>464</v>
      </c>
      <c r="T44" s="17">
        <v>20</v>
      </c>
      <c r="U44" s="17" t="s">
        <v>114</v>
      </c>
      <c r="V44" s="17" t="s">
        <v>42</v>
      </c>
      <c r="W44" s="30" t="s">
        <v>72</v>
      </c>
      <c r="X44" s="30" t="s">
        <v>72</v>
      </c>
      <c r="Y44" s="30" t="s">
        <v>72</v>
      </c>
      <c r="Z44" s="30" t="s">
        <v>151</v>
      </c>
      <c r="AA44" s="30" t="s">
        <v>101</v>
      </c>
    </row>
    <row r="45" spans="1:27" s="3" customFormat="1" ht="171.75" customHeight="1">
      <c r="A45" s="35" t="s">
        <v>40</v>
      </c>
      <c r="B45" s="35" t="s">
        <v>149</v>
      </c>
      <c r="C45" s="35" t="s">
        <v>42</v>
      </c>
      <c r="D45" s="35" t="s">
        <v>142</v>
      </c>
      <c r="E45" s="35" t="s">
        <v>152</v>
      </c>
      <c r="F45" s="103" t="s">
        <v>144</v>
      </c>
      <c r="G45" s="103" t="s">
        <v>145</v>
      </c>
      <c r="H45" s="103" t="s">
        <v>146</v>
      </c>
      <c r="I45" s="103" t="s">
        <v>147</v>
      </c>
      <c r="J45" s="17">
        <v>2</v>
      </c>
      <c r="K45" s="17">
        <v>3</v>
      </c>
      <c r="L45" s="17">
        <f t="shared" ref="L45:L56" si="12">+J45*K45</f>
        <v>6</v>
      </c>
      <c r="M45" s="17" t="str">
        <f t="shared" si="11"/>
        <v>Medio (M)</v>
      </c>
      <c r="N45" s="17">
        <v>10</v>
      </c>
      <c r="O45" s="17">
        <f t="shared" ref="O45:O56" si="13">+L45*N45</f>
        <v>60</v>
      </c>
      <c r="P45" s="16" t="str">
        <f t="shared" ref="P45:P56" si="14">IF(AND(L45=0,AND(J45="",K45&lt;&gt;0)),"lV",IF(AND(O45&lt;=4000,O45&gt;=600),"l",IF(AND(O45&lt;=500,O45&gt;=150),"ll",IF(AND(O45&lt;=120,O45&gt;=40),"lll",IF(O45=20,"lV","")))))</f>
        <v>lll</v>
      </c>
      <c r="Q45" s="17" t="s">
        <v>61</v>
      </c>
      <c r="R45" s="17">
        <v>223</v>
      </c>
      <c r="S45" s="17">
        <v>464</v>
      </c>
      <c r="T45" s="17">
        <v>20</v>
      </c>
      <c r="U45" s="17" t="s">
        <v>114</v>
      </c>
      <c r="V45" s="17" t="s">
        <v>42</v>
      </c>
      <c r="W45" s="30" t="s">
        <v>72</v>
      </c>
      <c r="X45" s="30" t="s">
        <v>72</v>
      </c>
      <c r="Y45" s="30" t="s">
        <v>72</v>
      </c>
      <c r="Z45" s="30" t="s">
        <v>151</v>
      </c>
      <c r="AA45" s="30" t="s">
        <v>101</v>
      </c>
    </row>
    <row r="46" spans="1:27" s="3" customFormat="1" ht="171.75" customHeight="1">
      <c r="A46" s="35" t="s">
        <v>40</v>
      </c>
      <c r="B46" s="35" t="s">
        <v>153</v>
      </c>
      <c r="C46" s="35" t="s">
        <v>42</v>
      </c>
      <c r="D46" s="35" t="s">
        <v>142</v>
      </c>
      <c r="E46" s="35" t="s">
        <v>154</v>
      </c>
      <c r="F46" s="103" t="s">
        <v>144</v>
      </c>
      <c r="G46" s="103" t="s">
        <v>145</v>
      </c>
      <c r="H46" s="103" t="s">
        <v>155</v>
      </c>
      <c r="I46" s="103" t="s">
        <v>147</v>
      </c>
      <c r="J46" s="17">
        <v>2</v>
      </c>
      <c r="K46" s="17">
        <v>3</v>
      </c>
      <c r="L46" s="17">
        <f t="shared" si="12"/>
        <v>6</v>
      </c>
      <c r="M46" s="17" t="str">
        <f t="shared" si="11"/>
        <v>Medio (M)</v>
      </c>
      <c r="N46" s="17">
        <v>10</v>
      </c>
      <c r="O46" s="17">
        <f t="shared" si="13"/>
        <v>60</v>
      </c>
      <c r="P46" s="16" t="str">
        <f t="shared" si="14"/>
        <v>lll</v>
      </c>
      <c r="Q46" s="17" t="s">
        <v>61</v>
      </c>
      <c r="R46" s="17">
        <v>223</v>
      </c>
      <c r="S46" s="17">
        <v>464</v>
      </c>
      <c r="T46" s="17">
        <v>20</v>
      </c>
      <c r="U46" s="17" t="s">
        <v>114</v>
      </c>
      <c r="V46" s="17" t="s">
        <v>42</v>
      </c>
      <c r="W46" s="30" t="s">
        <v>72</v>
      </c>
      <c r="X46" s="30" t="s">
        <v>72</v>
      </c>
      <c r="Y46" s="30" t="s">
        <v>72</v>
      </c>
      <c r="Z46" s="30" t="s">
        <v>156</v>
      </c>
      <c r="AA46" s="30" t="s">
        <v>101</v>
      </c>
    </row>
    <row r="47" spans="1:27" s="3" customFormat="1" ht="171.75" customHeight="1">
      <c r="A47" s="35" t="s">
        <v>40</v>
      </c>
      <c r="B47" s="35" t="s">
        <v>157</v>
      </c>
      <c r="C47" s="35" t="s">
        <v>42</v>
      </c>
      <c r="D47" s="35" t="s">
        <v>142</v>
      </c>
      <c r="E47" s="35" t="s">
        <v>158</v>
      </c>
      <c r="F47" s="103" t="s">
        <v>159</v>
      </c>
      <c r="G47" s="103" t="s">
        <v>51</v>
      </c>
      <c r="H47" s="103" t="s">
        <v>155</v>
      </c>
      <c r="I47" s="155" t="s">
        <v>873</v>
      </c>
      <c r="J47" s="17">
        <v>2</v>
      </c>
      <c r="K47" s="17">
        <v>2</v>
      </c>
      <c r="L47" s="17">
        <f t="shared" si="12"/>
        <v>4</v>
      </c>
      <c r="M47" s="17" t="str">
        <f t="shared" si="11"/>
        <v>Bajo (B)</v>
      </c>
      <c r="N47" s="17">
        <v>10</v>
      </c>
      <c r="O47" s="17">
        <f t="shared" si="13"/>
        <v>40</v>
      </c>
      <c r="P47" s="16" t="str">
        <f t="shared" si="14"/>
        <v>lll</v>
      </c>
      <c r="Q47" s="17" t="s">
        <v>61</v>
      </c>
      <c r="R47" s="17">
        <v>223</v>
      </c>
      <c r="S47" s="17">
        <v>464</v>
      </c>
      <c r="T47" s="17">
        <v>20</v>
      </c>
      <c r="U47" s="17" t="s">
        <v>114</v>
      </c>
      <c r="V47" s="17" t="s">
        <v>42</v>
      </c>
      <c r="W47" s="30" t="s">
        <v>72</v>
      </c>
      <c r="X47" s="30" t="s">
        <v>72</v>
      </c>
      <c r="Y47" s="30" t="s">
        <v>72</v>
      </c>
      <c r="Z47" s="30" t="s">
        <v>156</v>
      </c>
      <c r="AA47" s="30" t="s">
        <v>101</v>
      </c>
    </row>
    <row r="48" spans="1:27" s="3" customFormat="1" ht="171.75" customHeight="1">
      <c r="A48" s="35" t="s">
        <v>54</v>
      </c>
      <c r="B48" s="35" t="s">
        <v>160</v>
      </c>
      <c r="C48" s="35" t="s">
        <v>42</v>
      </c>
      <c r="D48" s="35" t="s">
        <v>142</v>
      </c>
      <c r="E48" s="35" t="s">
        <v>161</v>
      </c>
      <c r="F48" s="103" t="s">
        <v>159</v>
      </c>
      <c r="G48" s="103" t="s">
        <v>51</v>
      </c>
      <c r="H48" s="103" t="s">
        <v>155</v>
      </c>
      <c r="I48" s="155" t="s">
        <v>873</v>
      </c>
      <c r="J48" s="17">
        <v>2</v>
      </c>
      <c r="K48" s="17">
        <v>2</v>
      </c>
      <c r="L48" s="17">
        <f t="shared" si="12"/>
        <v>4</v>
      </c>
      <c r="M48" s="17" t="str">
        <f t="shared" si="11"/>
        <v>Bajo (B)</v>
      </c>
      <c r="N48" s="17">
        <v>10</v>
      </c>
      <c r="O48" s="17">
        <f t="shared" si="13"/>
        <v>40</v>
      </c>
      <c r="P48" s="16" t="str">
        <f t="shared" si="14"/>
        <v>lll</v>
      </c>
      <c r="Q48" s="17" t="s">
        <v>61</v>
      </c>
      <c r="R48" s="17">
        <v>33</v>
      </c>
      <c r="S48" s="17">
        <v>49</v>
      </c>
      <c r="T48" s="17">
        <v>20</v>
      </c>
      <c r="U48" s="17" t="s">
        <v>114</v>
      </c>
      <c r="V48" s="17" t="s">
        <v>42</v>
      </c>
      <c r="W48" s="30" t="s">
        <v>72</v>
      </c>
      <c r="X48" s="30" t="s">
        <v>72</v>
      </c>
      <c r="Y48" s="30" t="s">
        <v>72</v>
      </c>
      <c r="Z48" s="30" t="s">
        <v>156</v>
      </c>
      <c r="AA48" s="30" t="s">
        <v>101</v>
      </c>
    </row>
    <row r="49" spans="1:27" s="3" customFormat="1" ht="171.75" customHeight="1">
      <c r="A49" s="35" t="s">
        <v>40</v>
      </c>
      <c r="B49" s="35" t="s">
        <v>133</v>
      </c>
      <c r="C49" s="35" t="s">
        <v>42</v>
      </c>
      <c r="D49" s="35" t="s">
        <v>142</v>
      </c>
      <c r="E49" s="35" t="s">
        <v>161</v>
      </c>
      <c r="F49" s="103" t="s">
        <v>159</v>
      </c>
      <c r="G49" s="103" t="s">
        <v>51</v>
      </c>
      <c r="H49" s="103" t="s">
        <v>155</v>
      </c>
      <c r="I49" s="155" t="s">
        <v>873</v>
      </c>
      <c r="J49" s="17">
        <v>2</v>
      </c>
      <c r="K49" s="17">
        <v>2</v>
      </c>
      <c r="L49" s="17">
        <f t="shared" si="12"/>
        <v>4</v>
      </c>
      <c r="M49" s="17" t="str">
        <f t="shared" si="11"/>
        <v>Bajo (B)</v>
      </c>
      <c r="N49" s="17">
        <v>25</v>
      </c>
      <c r="O49" s="17">
        <f t="shared" si="13"/>
        <v>100</v>
      </c>
      <c r="P49" s="16" t="str">
        <f t="shared" si="14"/>
        <v>lll</v>
      </c>
      <c r="Q49" s="17" t="s">
        <v>61</v>
      </c>
      <c r="R49" s="17">
        <v>223</v>
      </c>
      <c r="S49" s="17">
        <v>464</v>
      </c>
      <c r="T49" s="17">
        <v>20</v>
      </c>
      <c r="U49" s="17" t="s">
        <v>114</v>
      </c>
      <c r="V49" s="17" t="s">
        <v>42</v>
      </c>
      <c r="W49" s="30" t="s">
        <v>72</v>
      </c>
      <c r="X49" s="30" t="s">
        <v>72</v>
      </c>
      <c r="Y49" s="30" t="s">
        <v>72</v>
      </c>
      <c r="Z49" s="30" t="s">
        <v>156</v>
      </c>
      <c r="AA49" s="30" t="s">
        <v>101</v>
      </c>
    </row>
    <row r="50" spans="1:27" s="3" customFormat="1" ht="171.75" customHeight="1">
      <c r="A50" s="35" t="s">
        <v>40</v>
      </c>
      <c r="B50" s="35" t="s">
        <v>149</v>
      </c>
      <c r="C50" s="35" t="s">
        <v>42</v>
      </c>
      <c r="D50" s="35" t="s">
        <v>142</v>
      </c>
      <c r="E50" s="35" t="s">
        <v>154</v>
      </c>
      <c r="F50" s="103" t="s">
        <v>144</v>
      </c>
      <c r="G50" s="103" t="s">
        <v>145</v>
      </c>
      <c r="H50" s="103" t="s">
        <v>155</v>
      </c>
      <c r="I50" s="103" t="s">
        <v>147</v>
      </c>
      <c r="J50" s="17">
        <v>2</v>
      </c>
      <c r="K50" s="17">
        <v>3</v>
      </c>
      <c r="L50" s="17">
        <f t="shared" si="12"/>
        <v>6</v>
      </c>
      <c r="M50" s="17" t="str">
        <f t="shared" si="11"/>
        <v>Medio (M)</v>
      </c>
      <c r="N50" s="17">
        <v>10</v>
      </c>
      <c r="O50" s="17">
        <f t="shared" si="13"/>
        <v>60</v>
      </c>
      <c r="P50" s="16" t="str">
        <f t="shared" si="14"/>
        <v>lll</v>
      </c>
      <c r="Q50" s="17" t="s">
        <v>61</v>
      </c>
      <c r="R50" s="17">
        <v>223</v>
      </c>
      <c r="S50" s="17">
        <v>464</v>
      </c>
      <c r="T50" s="17">
        <v>20</v>
      </c>
      <c r="U50" s="17" t="s">
        <v>114</v>
      </c>
      <c r="V50" s="17" t="s">
        <v>42</v>
      </c>
      <c r="W50" s="30" t="s">
        <v>72</v>
      </c>
      <c r="X50" s="30" t="s">
        <v>72</v>
      </c>
      <c r="Y50" s="30" t="s">
        <v>72</v>
      </c>
      <c r="Z50" s="30" t="s">
        <v>156</v>
      </c>
      <c r="AA50" s="30" t="s">
        <v>101</v>
      </c>
    </row>
    <row r="51" spans="1:27" s="3" customFormat="1" ht="154.5" customHeight="1">
      <c r="A51" s="35" t="s">
        <v>40</v>
      </c>
      <c r="B51" s="35" t="s">
        <v>157</v>
      </c>
      <c r="C51" s="35" t="s">
        <v>42</v>
      </c>
      <c r="D51" s="35" t="s">
        <v>142</v>
      </c>
      <c r="E51" s="35" t="s">
        <v>162</v>
      </c>
      <c r="F51" s="103" t="s">
        <v>163</v>
      </c>
      <c r="G51" s="103" t="s">
        <v>164</v>
      </c>
      <c r="H51" s="103" t="s">
        <v>165</v>
      </c>
      <c r="I51" s="155" t="s">
        <v>872</v>
      </c>
      <c r="J51" s="17">
        <v>2</v>
      </c>
      <c r="K51" s="17">
        <v>2</v>
      </c>
      <c r="L51" s="17">
        <f t="shared" si="12"/>
        <v>4</v>
      </c>
      <c r="M51" s="17" t="str">
        <f t="shared" si="11"/>
        <v>Bajo (B)</v>
      </c>
      <c r="N51" s="17">
        <v>10</v>
      </c>
      <c r="O51" s="17">
        <f t="shared" si="13"/>
        <v>40</v>
      </c>
      <c r="P51" s="16" t="str">
        <f t="shared" si="14"/>
        <v>lll</v>
      </c>
      <c r="Q51" s="17" t="s">
        <v>61</v>
      </c>
      <c r="R51" s="17">
        <v>223</v>
      </c>
      <c r="S51" s="17">
        <v>464</v>
      </c>
      <c r="T51" s="17">
        <v>20</v>
      </c>
      <c r="U51" s="17" t="s">
        <v>114</v>
      </c>
      <c r="V51" s="17" t="s">
        <v>42</v>
      </c>
      <c r="W51" s="30" t="s">
        <v>72</v>
      </c>
      <c r="X51" s="30" t="s">
        <v>72</v>
      </c>
      <c r="Y51" s="30" t="s">
        <v>72</v>
      </c>
      <c r="Z51" s="30" t="s">
        <v>167</v>
      </c>
      <c r="AA51" s="30" t="s">
        <v>101</v>
      </c>
    </row>
    <row r="52" spans="1:27" s="3" customFormat="1" ht="154.5" customHeight="1">
      <c r="A52" s="35" t="s">
        <v>40</v>
      </c>
      <c r="B52" s="35" t="s">
        <v>157</v>
      </c>
      <c r="C52" s="35" t="s">
        <v>42</v>
      </c>
      <c r="D52" s="35" t="s">
        <v>142</v>
      </c>
      <c r="E52" s="35" t="s">
        <v>168</v>
      </c>
      <c r="F52" s="103" t="s">
        <v>169</v>
      </c>
      <c r="G52" s="103" t="s">
        <v>51</v>
      </c>
      <c r="H52" s="103" t="s">
        <v>170</v>
      </c>
      <c r="I52" s="155" t="s">
        <v>872</v>
      </c>
      <c r="J52" s="17">
        <v>2</v>
      </c>
      <c r="K52" s="17">
        <v>2</v>
      </c>
      <c r="L52" s="17">
        <f t="shared" si="12"/>
        <v>4</v>
      </c>
      <c r="M52" s="17" t="str">
        <f t="shared" si="11"/>
        <v>Bajo (B)</v>
      </c>
      <c r="N52" s="17">
        <v>10</v>
      </c>
      <c r="O52" s="17">
        <f t="shared" si="13"/>
        <v>40</v>
      </c>
      <c r="P52" s="16" t="str">
        <f t="shared" si="14"/>
        <v>lll</v>
      </c>
      <c r="Q52" s="17" t="s">
        <v>61</v>
      </c>
      <c r="R52" s="17">
        <v>223</v>
      </c>
      <c r="S52" s="17">
        <v>464</v>
      </c>
      <c r="T52" s="17">
        <v>20</v>
      </c>
      <c r="U52" s="17" t="s">
        <v>114</v>
      </c>
      <c r="V52" s="17" t="s">
        <v>42</v>
      </c>
      <c r="W52" s="30" t="s">
        <v>72</v>
      </c>
      <c r="X52" s="30" t="s">
        <v>72</v>
      </c>
      <c r="Y52" s="58" t="s">
        <v>827</v>
      </c>
      <c r="Z52" s="30" t="s">
        <v>171</v>
      </c>
      <c r="AA52" s="30" t="s">
        <v>101</v>
      </c>
    </row>
    <row r="53" spans="1:27" s="3" customFormat="1" ht="154.5" customHeight="1">
      <c r="A53" s="35" t="s">
        <v>40</v>
      </c>
      <c r="B53" s="35" t="s">
        <v>141</v>
      </c>
      <c r="C53" s="35" t="s">
        <v>42</v>
      </c>
      <c r="D53" s="35" t="s">
        <v>142</v>
      </c>
      <c r="E53" s="35" t="s">
        <v>168</v>
      </c>
      <c r="F53" s="103" t="s">
        <v>169</v>
      </c>
      <c r="G53" s="103" t="s">
        <v>51</v>
      </c>
      <c r="H53" s="103" t="s">
        <v>172</v>
      </c>
      <c r="I53" s="155" t="s">
        <v>872</v>
      </c>
      <c r="J53" s="17">
        <v>2</v>
      </c>
      <c r="K53" s="17">
        <v>2</v>
      </c>
      <c r="L53" s="17">
        <f t="shared" si="12"/>
        <v>4</v>
      </c>
      <c r="M53" s="17" t="str">
        <f t="shared" si="11"/>
        <v>Bajo (B)</v>
      </c>
      <c r="N53" s="17">
        <v>10</v>
      </c>
      <c r="O53" s="17">
        <f t="shared" si="13"/>
        <v>40</v>
      </c>
      <c r="P53" s="16" t="str">
        <f t="shared" si="14"/>
        <v>lll</v>
      </c>
      <c r="Q53" s="17" t="s">
        <v>61</v>
      </c>
      <c r="R53" s="17">
        <v>223</v>
      </c>
      <c r="S53" s="17">
        <v>464</v>
      </c>
      <c r="T53" s="17">
        <v>20</v>
      </c>
      <c r="U53" s="17" t="s">
        <v>114</v>
      </c>
      <c r="V53" s="17" t="s">
        <v>42</v>
      </c>
      <c r="W53" s="30" t="s">
        <v>72</v>
      </c>
      <c r="X53" s="30" t="s">
        <v>72</v>
      </c>
      <c r="Y53" s="58" t="s">
        <v>827</v>
      </c>
      <c r="Z53" s="30" t="s">
        <v>171</v>
      </c>
      <c r="AA53" s="30" t="s">
        <v>101</v>
      </c>
    </row>
    <row r="54" spans="1:27" s="3" customFormat="1" ht="154.5" customHeight="1">
      <c r="A54" s="35" t="s">
        <v>54</v>
      </c>
      <c r="B54" s="111" t="s">
        <v>67</v>
      </c>
      <c r="C54" s="111" t="s">
        <v>42</v>
      </c>
      <c r="D54" s="111" t="s">
        <v>142</v>
      </c>
      <c r="E54" s="35" t="s">
        <v>173</v>
      </c>
      <c r="F54" s="103" t="s">
        <v>174</v>
      </c>
      <c r="G54" s="103" t="s">
        <v>51</v>
      </c>
      <c r="H54" s="103" t="s">
        <v>51</v>
      </c>
      <c r="I54" s="155" t="s">
        <v>872</v>
      </c>
      <c r="J54" s="17">
        <v>2</v>
      </c>
      <c r="K54" s="17">
        <v>2</v>
      </c>
      <c r="L54" s="17">
        <f t="shared" si="12"/>
        <v>4</v>
      </c>
      <c r="M54" s="17" t="str">
        <f t="shared" si="11"/>
        <v>Bajo (B)</v>
      </c>
      <c r="N54" s="17">
        <v>10</v>
      </c>
      <c r="O54" s="17">
        <f t="shared" si="13"/>
        <v>40</v>
      </c>
      <c r="P54" s="16" t="str">
        <f t="shared" si="14"/>
        <v>lll</v>
      </c>
      <c r="Q54" s="17" t="s">
        <v>61</v>
      </c>
      <c r="R54" s="17">
        <v>0</v>
      </c>
      <c r="S54" s="17">
        <v>1</v>
      </c>
      <c r="T54" s="17">
        <v>20</v>
      </c>
      <c r="U54" s="17" t="s">
        <v>114</v>
      </c>
      <c r="V54" s="17" t="s">
        <v>42</v>
      </c>
      <c r="W54" s="30" t="s">
        <v>72</v>
      </c>
      <c r="X54" s="30" t="s">
        <v>72</v>
      </c>
      <c r="Y54" s="30" t="s">
        <v>72</v>
      </c>
      <c r="Z54" s="30" t="s">
        <v>167</v>
      </c>
      <c r="AA54" s="30" t="s">
        <v>101</v>
      </c>
    </row>
    <row r="55" spans="1:27" s="3" customFormat="1" ht="154.5" customHeight="1">
      <c r="A55" s="35" t="s">
        <v>54</v>
      </c>
      <c r="B55" s="111" t="s">
        <v>67</v>
      </c>
      <c r="C55" s="111" t="s">
        <v>42</v>
      </c>
      <c r="D55" s="111" t="s">
        <v>142</v>
      </c>
      <c r="E55" s="35" t="s">
        <v>162</v>
      </c>
      <c r="F55" s="103" t="s">
        <v>175</v>
      </c>
      <c r="G55" s="103" t="s">
        <v>51</v>
      </c>
      <c r="H55" s="103" t="s">
        <v>51</v>
      </c>
      <c r="I55" s="103" t="s">
        <v>166</v>
      </c>
      <c r="J55" s="17">
        <v>2</v>
      </c>
      <c r="K55" s="17">
        <v>3</v>
      </c>
      <c r="L55" s="17">
        <f t="shared" si="12"/>
        <v>6</v>
      </c>
      <c r="M55" s="17" t="str">
        <f t="shared" si="11"/>
        <v>Medio (M)</v>
      </c>
      <c r="N55" s="17">
        <v>10</v>
      </c>
      <c r="O55" s="17">
        <f t="shared" si="13"/>
        <v>60</v>
      </c>
      <c r="P55" s="16" t="str">
        <f t="shared" si="14"/>
        <v>lll</v>
      </c>
      <c r="Q55" s="17" t="s">
        <v>61</v>
      </c>
      <c r="R55" s="17">
        <v>0</v>
      </c>
      <c r="S55" s="17">
        <v>1</v>
      </c>
      <c r="T55" s="17">
        <v>20</v>
      </c>
      <c r="U55" s="17" t="s">
        <v>114</v>
      </c>
      <c r="V55" s="17" t="s">
        <v>42</v>
      </c>
      <c r="W55" s="30" t="s">
        <v>72</v>
      </c>
      <c r="X55" s="30" t="s">
        <v>72</v>
      </c>
      <c r="Y55" s="30" t="s">
        <v>72</v>
      </c>
      <c r="Z55" s="30" t="s">
        <v>167</v>
      </c>
      <c r="AA55" s="30" t="s">
        <v>101</v>
      </c>
    </row>
    <row r="56" spans="1:27" s="3" customFormat="1" ht="171.75" customHeight="1">
      <c r="A56" s="35" t="s">
        <v>54</v>
      </c>
      <c r="B56" s="111" t="s">
        <v>176</v>
      </c>
      <c r="C56" s="111" t="s">
        <v>42</v>
      </c>
      <c r="D56" s="111" t="s">
        <v>142</v>
      </c>
      <c r="E56" s="35" t="s">
        <v>161</v>
      </c>
      <c r="F56" s="103" t="s">
        <v>177</v>
      </c>
      <c r="G56" s="103" t="s">
        <v>51</v>
      </c>
      <c r="H56" s="103" t="s">
        <v>51</v>
      </c>
      <c r="I56" s="155" t="s">
        <v>873</v>
      </c>
      <c r="J56" s="17">
        <v>2</v>
      </c>
      <c r="K56" s="17">
        <v>2</v>
      </c>
      <c r="L56" s="17">
        <f t="shared" si="12"/>
        <v>4</v>
      </c>
      <c r="M56" s="17" t="str">
        <f t="shared" si="11"/>
        <v>Bajo (B)</v>
      </c>
      <c r="N56" s="17">
        <v>25</v>
      </c>
      <c r="O56" s="17">
        <f t="shared" si="13"/>
        <v>100</v>
      </c>
      <c r="P56" s="16" t="str">
        <f t="shared" si="14"/>
        <v>lll</v>
      </c>
      <c r="Q56" s="17" t="s">
        <v>61</v>
      </c>
      <c r="R56" s="17">
        <f>6+6+20</f>
        <v>32</v>
      </c>
      <c r="S56" s="17">
        <f>4+40</f>
        <v>44</v>
      </c>
      <c r="T56" s="17">
        <v>20</v>
      </c>
      <c r="U56" s="17" t="s">
        <v>114</v>
      </c>
      <c r="V56" s="17" t="s">
        <v>42</v>
      </c>
      <c r="W56" s="30" t="s">
        <v>72</v>
      </c>
      <c r="X56" s="30" t="s">
        <v>72</v>
      </c>
      <c r="Y56" s="30" t="s">
        <v>72</v>
      </c>
      <c r="Z56" s="30" t="s">
        <v>178</v>
      </c>
      <c r="AA56" s="30" t="s">
        <v>101</v>
      </c>
    </row>
    <row r="57" spans="1:27" s="3" customFormat="1" ht="191.25">
      <c r="A57" s="35" t="s">
        <v>40</v>
      </c>
      <c r="B57" s="35" t="s">
        <v>179</v>
      </c>
      <c r="C57" s="35" t="s">
        <v>42</v>
      </c>
      <c r="D57" s="35" t="s">
        <v>180</v>
      </c>
      <c r="E57" s="35" t="s">
        <v>181</v>
      </c>
      <c r="F57" s="103" t="s">
        <v>182</v>
      </c>
      <c r="G57" s="155" t="s">
        <v>834</v>
      </c>
      <c r="H57" s="155" t="s">
        <v>880</v>
      </c>
      <c r="I57" s="155" t="s">
        <v>881</v>
      </c>
      <c r="J57" s="17">
        <v>6</v>
      </c>
      <c r="K57" s="17">
        <v>2</v>
      </c>
      <c r="L57" s="17">
        <f t="shared" ref="L57:L96" si="15">+J57*K57</f>
        <v>12</v>
      </c>
      <c r="M57" s="17" t="str">
        <f t="shared" ref="M57:M96" si="16">IF(L57=40,"Muy Alto (MA)",(IF(L57=30,"Muy Alto (MA)",IF(L57=24,"Muy Alto (MA)",IF(L57=20,"Alto (A)",IF(L57=18,"Alto (A)",IF(L57=12,"Alto (A)",IF(L57=10,"Alto (A)",IF(L57=8,"Medio (M)",IF(L57=6,"Medio (M)",IF(L57=4,"Bajo (B)",IF(L57=2,"Bajo (B)",0))))))))))))</f>
        <v>Alto (A)</v>
      </c>
      <c r="N57" s="17">
        <v>10</v>
      </c>
      <c r="O57" s="17">
        <f t="shared" ref="O57:O96" si="17">+L57*N57</f>
        <v>120</v>
      </c>
      <c r="P57" s="16" t="str">
        <f t="shared" ref="P57:P96" si="18">IF(AND(L57=0,AND(J57="",K57&lt;&gt;0)),"lV",IF(AND(O57&lt;=4000,O57&gt;=600),"l",IF(AND(O57&lt;=500,O57&gt;=150),"ll",IF(AND(O57&lt;=120,O57&gt;=40),"lll",IF(O57=20,"lV","")))))</f>
        <v>lll</v>
      </c>
      <c r="Q57" s="17" t="s">
        <v>61</v>
      </c>
      <c r="R57" s="17">
        <v>223</v>
      </c>
      <c r="S57" s="17">
        <v>464</v>
      </c>
      <c r="T57" s="17">
        <v>20</v>
      </c>
      <c r="U57" s="17" t="s">
        <v>74</v>
      </c>
      <c r="V57" s="17" t="s">
        <v>42</v>
      </c>
      <c r="W57" s="30" t="s">
        <v>51</v>
      </c>
      <c r="X57" s="30" t="s">
        <v>51</v>
      </c>
      <c r="Y57" s="30" t="s">
        <v>882</v>
      </c>
      <c r="Z57" s="58" t="s">
        <v>883</v>
      </c>
      <c r="AA57" s="30" t="s">
        <v>187</v>
      </c>
    </row>
    <row r="58" spans="1:27" s="3" customFormat="1" ht="191.25">
      <c r="A58" s="35" t="s">
        <v>40</v>
      </c>
      <c r="B58" s="35" t="s">
        <v>56</v>
      </c>
      <c r="C58" s="35" t="s">
        <v>42</v>
      </c>
      <c r="D58" s="35" t="s">
        <v>180</v>
      </c>
      <c r="E58" s="35" t="s">
        <v>181</v>
      </c>
      <c r="F58" s="103" t="s">
        <v>182</v>
      </c>
      <c r="G58" s="155" t="s">
        <v>834</v>
      </c>
      <c r="H58" s="155" t="s">
        <v>880</v>
      </c>
      <c r="I58" s="155" t="s">
        <v>881</v>
      </c>
      <c r="J58" s="17">
        <v>6</v>
      </c>
      <c r="K58" s="17">
        <v>2</v>
      </c>
      <c r="L58" s="17">
        <f>+J58*K58</f>
        <v>12</v>
      </c>
      <c r="M58" s="17" t="str">
        <f>IF(L58=40,"Muy Alto (MA)",(IF(L58=30,"Muy Alto (MA)",IF(L58=24,"Muy Alto (MA)",IF(L58=20,"Alto (A)",IF(L58=18,"Alto (A)",IF(L58=12,"Alto (A)",IF(L58=10,"Alto (A)",IF(L58=8,"Medio (M)",IF(L58=6,"Medio (M)",IF(L58=4,"Bajo (B)",IF(L58=2,"Bajo (B)",0))))))))))))</f>
        <v>Alto (A)</v>
      </c>
      <c r="N58" s="17">
        <v>10</v>
      </c>
      <c r="O58" s="17">
        <f>+L58*N58</f>
        <v>120</v>
      </c>
      <c r="P58" s="16" t="str">
        <f>IF(AND(L58=0,AND(J58="",K58&lt;&gt;0)),"lV",IF(AND(O58&lt;=4000,O58&gt;=600),"l",IF(AND(O58&lt;=500,O58&gt;=150),"ll",IF(AND(O58&lt;=120,O58&gt;=40),"lll",IF(O58=20,"lV","")))))</f>
        <v>lll</v>
      </c>
      <c r="Q58" s="17" t="s">
        <v>61</v>
      </c>
      <c r="R58" s="17">
        <v>223</v>
      </c>
      <c r="S58" s="17">
        <v>464</v>
      </c>
      <c r="T58" s="17">
        <v>20</v>
      </c>
      <c r="U58" s="17" t="s">
        <v>74</v>
      </c>
      <c r="V58" s="17" t="s">
        <v>42</v>
      </c>
      <c r="W58" s="30" t="s">
        <v>51</v>
      </c>
      <c r="X58" s="30" t="s">
        <v>51</v>
      </c>
      <c r="Y58" s="30" t="s">
        <v>882</v>
      </c>
      <c r="Z58" s="58" t="s">
        <v>883</v>
      </c>
      <c r="AA58" s="30" t="s">
        <v>187</v>
      </c>
    </row>
    <row r="59" spans="1:27" s="3" customFormat="1" ht="180">
      <c r="A59" s="35" t="s">
        <v>40</v>
      </c>
      <c r="B59" s="35" t="s">
        <v>56</v>
      </c>
      <c r="C59" s="35" t="s">
        <v>42</v>
      </c>
      <c r="D59" s="35" t="s">
        <v>180</v>
      </c>
      <c r="E59" s="35" t="s">
        <v>188</v>
      </c>
      <c r="F59" s="103" t="s">
        <v>182</v>
      </c>
      <c r="G59" s="103" t="s">
        <v>51</v>
      </c>
      <c r="H59" s="103" t="s">
        <v>183</v>
      </c>
      <c r="I59" s="103" t="s">
        <v>184</v>
      </c>
      <c r="J59" s="17">
        <v>2</v>
      </c>
      <c r="K59" s="17">
        <v>3</v>
      </c>
      <c r="L59" s="17">
        <f>+J59*K59</f>
        <v>6</v>
      </c>
      <c r="M59" s="17" t="str">
        <f>IF(L59=40,"Muy Alto (MA)",(IF(L59=30,"Muy Alto (MA)",IF(L59=24,"Muy Alto (MA)",IF(L59=20,"Alto (A)",IF(L59=18,"Alto (A)",IF(L59=12,"Alto (A)",IF(L59=10,"Alto (A)",IF(L59=8,"Medio (M)",IF(L59=6,"Medio (M)",IF(L59=4,"Bajo (B)",IF(L59=2,"Bajo (B)",0))))))))))))</f>
        <v>Medio (M)</v>
      </c>
      <c r="N59" s="17">
        <v>10</v>
      </c>
      <c r="O59" s="17">
        <f>+L59*N59</f>
        <v>60</v>
      </c>
      <c r="P59" s="16" t="str">
        <f>IF(AND(L59=0,AND(J59="",K59&lt;&gt;0)),"lV",IF(AND(O59&lt;=4000,O59&gt;=600),"l",IF(AND(O59&lt;=500,O59&gt;=150),"ll",IF(AND(O59&lt;=120,O59&gt;=40),"lll",IF(O59=20,"lV","")))))</f>
        <v>lll</v>
      </c>
      <c r="Q59" s="17" t="s">
        <v>61</v>
      </c>
      <c r="R59" s="17">
        <v>223</v>
      </c>
      <c r="S59" s="17">
        <v>464</v>
      </c>
      <c r="T59" s="17">
        <v>20</v>
      </c>
      <c r="U59" s="17" t="s">
        <v>74</v>
      </c>
      <c r="V59" s="17" t="s">
        <v>42</v>
      </c>
      <c r="W59" s="30" t="s">
        <v>51</v>
      </c>
      <c r="X59" s="30" t="s">
        <v>51</v>
      </c>
      <c r="Y59" s="30" t="s">
        <v>185</v>
      </c>
      <c r="Z59" s="30" t="s">
        <v>186</v>
      </c>
      <c r="AA59" s="30" t="s">
        <v>187</v>
      </c>
    </row>
    <row r="60" spans="1:27" s="3" customFormat="1" ht="191.25">
      <c r="A60" s="35" t="s">
        <v>40</v>
      </c>
      <c r="B60" s="35" t="s">
        <v>179</v>
      </c>
      <c r="C60" s="35" t="s">
        <v>42</v>
      </c>
      <c r="D60" s="35" t="s">
        <v>180</v>
      </c>
      <c r="E60" s="35" t="s">
        <v>188</v>
      </c>
      <c r="F60" s="103" t="s">
        <v>182</v>
      </c>
      <c r="G60" s="155" t="s">
        <v>834</v>
      </c>
      <c r="H60" s="155" t="s">
        <v>880</v>
      </c>
      <c r="I60" s="155" t="s">
        <v>881</v>
      </c>
      <c r="J60" s="17">
        <v>2</v>
      </c>
      <c r="K60" s="17">
        <v>2</v>
      </c>
      <c r="L60" s="17">
        <f t="shared" si="15"/>
        <v>4</v>
      </c>
      <c r="M60" s="17" t="str">
        <f t="shared" si="16"/>
        <v>Bajo (B)</v>
      </c>
      <c r="N60" s="17">
        <v>10</v>
      </c>
      <c r="O60" s="17">
        <f t="shared" si="17"/>
        <v>40</v>
      </c>
      <c r="P60" s="16" t="str">
        <f t="shared" si="18"/>
        <v>lll</v>
      </c>
      <c r="Q60" s="17" t="s">
        <v>61</v>
      </c>
      <c r="R60" s="17">
        <v>223</v>
      </c>
      <c r="S60" s="17">
        <v>464</v>
      </c>
      <c r="T60" s="17">
        <v>20</v>
      </c>
      <c r="U60" s="17" t="s">
        <v>74</v>
      </c>
      <c r="V60" s="17" t="s">
        <v>42</v>
      </c>
      <c r="W60" s="30" t="s">
        <v>51</v>
      </c>
      <c r="X60" s="30" t="s">
        <v>51</v>
      </c>
      <c r="Y60" s="30" t="s">
        <v>882</v>
      </c>
      <c r="Z60" s="58" t="s">
        <v>883</v>
      </c>
      <c r="AA60" s="30" t="s">
        <v>187</v>
      </c>
    </row>
    <row r="61" spans="1:27" s="3" customFormat="1" ht="180">
      <c r="A61" s="35" t="s">
        <v>40</v>
      </c>
      <c r="B61" s="35" t="s">
        <v>56</v>
      </c>
      <c r="C61" s="35" t="s">
        <v>42</v>
      </c>
      <c r="D61" s="35" t="s">
        <v>180</v>
      </c>
      <c r="E61" s="35" t="s">
        <v>189</v>
      </c>
      <c r="F61" s="103" t="s">
        <v>182</v>
      </c>
      <c r="G61" s="103" t="s">
        <v>51</v>
      </c>
      <c r="H61" s="103" t="s">
        <v>183</v>
      </c>
      <c r="I61" s="103" t="s">
        <v>184</v>
      </c>
      <c r="J61" s="17">
        <v>2</v>
      </c>
      <c r="K61" s="17">
        <v>3</v>
      </c>
      <c r="L61" s="17">
        <f>+J61*K61</f>
        <v>6</v>
      </c>
      <c r="M61" s="17" t="str">
        <f>IF(L61=40,"Muy Alto (MA)",(IF(L61=30,"Muy Alto (MA)",IF(L61=24,"Muy Alto (MA)",IF(L61=20,"Alto (A)",IF(L61=18,"Alto (A)",IF(L61=12,"Alto (A)",IF(L61=10,"Alto (A)",IF(L61=8,"Medio (M)",IF(L61=6,"Medio (M)",IF(L61=4,"Bajo (B)",IF(L61=2,"Bajo (B)",0))))))))))))</f>
        <v>Medio (M)</v>
      </c>
      <c r="N61" s="17">
        <v>10</v>
      </c>
      <c r="O61" s="17">
        <f>+L61*N61</f>
        <v>60</v>
      </c>
      <c r="P61" s="16" t="str">
        <f>IF(AND(L61=0,AND(J61="",K61&lt;&gt;0)),"lV",IF(AND(O61&lt;=4000,O61&gt;=600),"l",IF(AND(O61&lt;=500,O61&gt;=150),"ll",IF(AND(O61&lt;=120,O61&gt;=40),"lll",IF(O61=20,"lV","")))))</f>
        <v>lll</v>
      </c>
      <c r="Q61" s="17" t="s">
        <v>61</v>
      </c>
      <c r="R61" s="17">
        <v>223</v>
      </c>
      <c r="S61" s="17">
        <v>464</v>
      </c>
      <c r="T61" s="17">
        <v>20</v>
      </c>
      <c r="U61" s="17" t="s">
        <v>74</v>
      </c>
      <c r="V61" s="17" t="s">
        <v>42</v>
      </c>
      <c r="W61" s="30" t="s">
        <v>51</v>
      </c>
      <c r="X61" s="30" t="s">
        <v>51</v>
      </c>
      <c r="Y61" s="30" t="s">
        <v>185</v>
      </c>
      <c r="Z61" s="30" t="s">
        <v>186</v>
      </c>
      <c r="AA61" s="30" t="s">
        <v>187</v>
      </c>
    </row>
    <row r="62" spans="1:27" s="3" customFormat="1" ht="191.25">
      <c r="A62" s="35" t="s">
        <v>40</v>
      </c>
      <c r="B62" s="35" t="s">
        <v>179</v>
      </c>
      <c r="C62" s="35" t="s">
        <v>42</v>
      </c>
      <c r="D62" s="35" t="s">
        <v>180</v>
      </c>
      <c r="E62" s="35" t="s">
        <v>189</v>
      </c>
      <c r="F62" s="103" t="s">
        <v>182</v>
      </c>
      <c r="G62" s="155" t="s">
        <v>834</v>
      </c>
      <c r="H62" s="155" t="s">
        <v>880</v>
      </c>
      <c r="I62" s="155" t="s">
        <v>881</v>
      </c>
      <c r="J62" s="17">
        <v>2</v>
      </c>
      <c r="K62" s="17">
        <v>2</v>
      </c>
      <c r="L62" s="17">
        <f t="shared" si="15"/>
        <v>4</v>
      </c>
      <c r="M62" s="17" t="str">
        <f t="shared" si="16"/>
        <v>Bajo (B)</v>
      </c>
      <c r="N62" s="17">
        <v>10</v>
      </c>
      <c r="O62" s="17">
        <f t="shared" si="17"/>
        <v>40</v>
      </c>
      <c r="P62" s="16" t="str">
        <f t="shared" si="18"/>
        <v>lll</v>
      </c>
      <c r="Q62" s="17" t="s">
        <v>61</v>
      </c>
      <c r="R62" s="17">
        <v>223</v>
      </c>
      <c r="S62" s="17">
        <v>464</v>
      </c>
      <c r="T62" s="17">
        <v>20</v>
      </c>
      <c r="U62" s="17" t="s">
        <v>74</v>
      </c>
      <c r="V62" s="17" t="s">
        <v>42</v>
      </c>
      <c r="W62" s="30" t="s">
        <v>51</v>
      </c>
      <c r="X62" s="30" t="s">
        <v>51</v>
      </c>
      <c r="Y62" s="58" t="s">
        <v>882</v>
      </c>
      <c r="Z62" s="58" t="s">
        <v>883</v>
      </c>
      <c r="AA62" s="30" t="s">
        <v>187</v>
      </c>
    </row>
    <row r="63" spans="1:27" s="3" customFormat="1" ht="153" customHeight="1">
      <c r="A63" s="35" t="s">
        <v>40</v>
      </c>
      <c r="B63" s="35" t="s">
        <v>190</v>
      </c>
      <c r="C63" s="35" t="s">
        <v>42</v>
      </c>
      <c r="D63" s="35" t="s">
        <v>191</v>
      </c>
      <c r="E63" s="35" t="s">
        <v>192</v>
      </c>
      <c r="F63" s="103" t="s">
        <v>193</v>
      </c>
      <c r="G63" s="155" t="s">
        <v>869</v>
      </c>
      <c r="H63" s="155" t="s">
        <v>867</v>
      </c>
      <c r="I63" s="155" t="s">
        <v>868</v>
      </c>
      <c r="J63" s="17">
        <v>2</v>
      </c>
      <c r="K63" s="17">
        <v>2</v>
      </c>
      <c r="L63" s="17">
        <f t="shared" si="15"/>
        <v>4</v>
      </c>
      <c r="M63" s="17" t="str">
        <f t="shared" si="16"/>
        <v>Bajo (B)</v>
      </c>
      <c r="N63" s="17">
        <v>10</v>
      </c>
      <c r="O63" s="17">
        <f t="shared" si="17"/>
        <v>40</v>
      </c>
      <c r="P63" s="16" t="str">
        <f t="shared" si="18"/>
        <v>lll</v>
      </c>
      <c r="Q63" s="17" t="s">
        <v>61</v>
      </c>
      <c r="R63" s="17">
        <v>223</v>
      </c>
      <c r="S63" s="17">
        <v>464</v>
      </c>
      <c r="T63" s="17">
        <v>20</v>
      </c>
      <c r="U63" s="17" t="s">
        <v>74</v>
      </c>
      <c r="V63" s="17" t="s">
        <v>42</v>
      </c>
      <c r="W63" s="58" t="s">
        <v>871</v>
      </c>
      <c r="X63" s="30" t="s">
        <v>198</v>
      </c>
      <c r="Y63" s="58" t="s">
        <v>870</v>
      </c>
      <c r="Z63" s="30" t="s">
        <v>855</v>
      </c>
      <c r="AA63" s="84" t="s">
        <v>51</v>
      </c>
    </row>
    <row r="64" spans="1:27" s="3" customFormat="1" ht="153" customHeight="1">
      <c r="A64" s="35" t="s">
        <v>40</v>
      </c>
      <c r="B64" s="35" t="s">
        <v>176</v>
      </c>
      <c r="C64" s="35" t="s">
        <v>42</v>
      </c>
      <c r="D64" s="35" t="s">
        <v>191</v>
      </c>
      <c r="E64" s="35" t="s">
        <v>201</v>
      </c>
      <c r="F64" s="103" t="s">
        <v>193</v>
      </c>
      <c r="G64" s="103" t="s">
        <v>194</v>
      </c>
      <c r="H64" s="103" t="s">
        <v>195</v>
      </c>
      <c r="I64" s="103" t="s">
        <v>196</v>
      </c>
      <c r="J64" s="17">
        <v>2</v>
      </c>
      <c r="K64" s="17">
        <v>3</v>
      </c>
      <c r="L64" s="17">
        <f>+J64*K64</f>
        <v>6</v>
      </c>
      <c r="M64" s="17" t="str">
        <f>IF(L64=40,"Muy Alto (MA)",(IF(L64=30,"Muy Alto (MA)",IF(L64=24,"Muy Alto (MA)",IF(L64=20,"Alto (A)",IF(L64=18,"Alto (A)",IF(L64=12,"Alto (A)",IF(L64=10,"Alto (A)",IF(L64=8,"Medio (M)",IF(L64=6,"Medio (M)",IF(L64=4,"Bajo (B)",IF(L64=2,"Bajo (B)",0))))))))))))</f>
        <v>Medio (M)</v>
      </c>
      <c r="N64" s="17">
        <v>10</v>
      </c>
      <c r="O64" s="17">
        <f>+L64*N64</f>
        <v>60</v>
      </c>
      <c r="P64" s="16" t="str">
        <f>IF(AND(L64=0,AND(J64="",K64&lt;&gt;0)),"lV",IF(AND(O64&lt;=4000,O64&gt;=600),"l",IF(AND(O64&lt;=500,O64&gt;=150),"ll",IF(AND(O64&lt;=120,O64&gt;=40),"lll",IF(O64=20,"lV","")))))</f>
        <v>lll</v>
      </c>
      <c r="Q64" s="17" t="s">
        <v>61</v>
      </c>
      <c r="R64" s="17">
        <f>6+6+20</f>
        <v>32</v>
      </c>
      <c r="S64" s="17">
        <f>4+40</f>
        <v>44</v>
      </c>
      <c r="T64" s="17">
        <v>20</v>
      </c>
      <c r="U64" s="17" t="s">
        <v>74</v>
      </c>
      <c r="V64" s="17" t="s">
        <v>42</v>
      </c>
      <c r="W64" s="30" t="s">
        <v>197</v>
      </c>
      <c r="X64" s="30" t="s">
        <v>198</v>
      </c>
      <c r="Y64" s="30" t="s">
        <v>199</v>
      </c>
      <c r="Z64" s="30" t="s">
        <v>200</v>
      </c>
      <c r="AA64" s="84" t="s">
        <v>51</v>
      </c>
    </row>
    <row r="65" spans="1:27" s="3" customFormat="1" ht="153" customHeight="1">
      <c r="A65" s="35" t="s">
        <v>54</v>
      </c>
      <c r="B65" s="35" t="s">
        <v>202</v>
      </c>
      <c r="C65" s="35" t="s">
        <v>42</v>
      </c>
      <c r="D65" s="35" t="s">
        <v>191</v>
      </c>
      <c r="E65" s="76" t="s">
        <v>203</v>
      </c>
      <c r="F65" s="103" t="s">
        <v>193</v>
      </c>
      <c r="G65" s="103" t="s">
        <v>194</v>
      </c>
      <c r="H65" s="103" t="s">
        <v>195</v>
      </c>
      <c r="I65" s="103" t="s">
        <v>196</v>
      </c>
      <c r="J65" s="17">
        <v>2</v>
      </c>
      <c r="K65" s="17">
        <v>3</v>
      </c>
      <c r="L65" s="17">
        <f t="shared" si="15"/>
        <v>6</v>
      </c>
      <c r="M65" s="17" t="str">
        <f t="shared" si="16"/>
        <v>Medio (M)</v>
      </c>
      <c r="N65" s="17">
        <v>10</v>
      </c>
      <c r="O65" s="17">
        <f t="shared" si="17"/>
        <v>60</v>
      </c>
      <c r="P65" s="16" t="str">
        <f t="shared" si="18"/>
        <v>lll</v>
      </c>
      <c r="Q65" s="17" t="s">
        <v>61</v>
      </c>
      <c r="R65" s="17">
        <v>0</v>
      </c>
      <c r="S65" s="17">
        <v>1</v>
      </c>
      <c r="T65" s="17">
        <v>20</v>
      </c>
      <c r="U65" s="17" t="s">
        <v>74</v>
      </c>
      <c r="V65" s="17" t="s">
        <v>42</v>
      </c>
      <c r="W65" s="41" t="s">
        <v>51</v>
      </c>
      <c r="X65" s="41" t="s">
        <v>51</v>
      </c>
      <c r="Y65" s="30" t="s">
        <v>199</v>
      </c>
      <c r="Z65" s="30" t="s">
        <v>204</v>
      </c>
      <c r="AA65" s="84" t="s">
        <v>205</v>
      </c>
    </row>
    <row r="66" spans="1:27" s="3" customFormat="1" ht="153" customHeight="1">
      <c r="A66" s="35" t="s">
        <v>54</v>
      </c>
      <c r="B66" s="35" t="s">
        <v>67</v>
      </c>
      <c r="C66" s="35" t="s">
        <v>42</v>
      </c>
      <c r="D66" s="35" t="s">
        <v>191</v>
      </c>
      <c r="E66" s="35" t="s">
        <v>192</v>
      </c>
      <c r="F66" s="103" t="s">
        <v>193</v>
      </c>
      <c r="G66" s="103" t="s">
        <v>194</v>
      </c>
      <c r="H66" s="103" t="s">
        <v>195</v>
      </c>
      <c r="I66" s="103" t="s">
        <v>196</v>
      </c>
      <c r="J66" s="17">
        <v>2</v>
      </c>
      <c r="K66" s="17">
        <v>3</v>
      </c>
      <c r="L66" s="17">
        <f>+J66*K66</f>
        <v>6</v>
      </c>
      <c r="M66" s="17" t="str">
        <f>IF(L66=40,"Muy Alto (MA)",(IF(L66=30,"Muy Alto (MA)",IF(L66=24,"Muy Alto (MA)",IF(L66=20,"Alto (A)",IF(L66=18,"Alto (A)",IF(L66=12,"Alto (A)",IF(L66=10,"Alto (A)",IF(L66=8,"Medio (M)",IF(L66=6,"Medio (M)",IF(L66=4,"Bajo (B)",IF(L66=2,"Bajo (B)",0))))))))))))</f>
        <v>Medio (M)</v>
      </c>
      <c r="N66" s="17">
        <v>10</v>
      </c>
      <c r="O66" s="17">
        <f>+L66*N66</f>
        <v>60</v>
      </c>
      <c r="P66" s="16" t="str">
        <f>IF(AND(L66=0,AND(J66="",K66&lt;&gt;0)),"lV",IF(AND(O66&lt;=4000,O66&gt;=600),"l",IF(AND(O66&lt;=500,O66&gt;=150),"ll",IF(AND(O66&lt;=120,O66&gt;=40),"lll",IF(O66=20,"lV","")))))</f>
        <v>lll</v>
      </c>
      <c r="Q66" s="17" t="s">
        <v>61</v>
      </c>
      <c r="R66" s="17">
        <v>0</v>
      </c>
      <c r="S66" s="17">
        <v>1</v>
      </c>
      <c r="T66" s="17">
        <v>20</v>
      </c>
      <c r="U66" s="17" t="s">
        <v>74</v>
      </c>
      <c r="V66" s="17" t="s">
        <v>42</v>
      </c>
      <c r="W66" s="30" t="s">
        <v>197</v>
      </c>
      <c r="X66" s="30" t="s">
        <v>198</v>
      </c>
      <c r="Y66" s="30" t="s">
        <v>199</v>
      </c>
      <c r="Z66" s="30" t="s">
        <v>200</v>
      </c>
      <c r="AA66" s="84" t="s">
        <v>51</v>
      </c>
    </row>
    <row r="67" spans="1:27" s="3" customFormat="1" ht="153" customHeight="1">
      <c r="A67" s="35" t="s">
        <v>54</v>
      </c>
      <c r="B67" s="35" t="s">
        <v>89</v>
      </c>
      <c r="C67" s="35" t="s">
        <v>42</v>
      </c>
      <c r="D67" s="35" t="s">
        <v>191</v>
      </c>
      <c r="E67" s="35" t="s">
        <v>201</v>
      </c>
      <c r="F67" s="103" t="s">
        <v>193</v>
      </c>
      <c r="G67" s="103" t="s">
        <v>194</v>
      </c>
      <c r="H67" s="103" t="s">
        <v>195</v>
      </c>
      <c r="I67" s="103" t="s">
        <v>196</v>
      </c>
      <c r="J67" s="17">
        <v>2</v>
      </c>
      <c r="K67" s="17">
        <v>3</v>
      </c>
      <c r="L67" s="17">
        <f t="shared" si="15"/>
        <v>6</v>
      </c>
      <c r="M67" s="17" t="str">
        <f t="shared" si="16"/>
        <v>Medio (M)</v>
      </c>
      <c r="N67" s="17">
        <v>10</v>
      </c>
      <c r="O67" s="17">
        <f t="shared" si="17"/>
        <v>60</v>
      </c>
      <c r="P67" s="16" t="str">
        <f t="shared" si="18"/>
        <v>lll</v>
      </c>
      <c r="Q67" s="17" t="s">
        <v>61</v>
      </c>
      <c r="R67" s="17">
        <v>0</v>
      </c>
      <c r="S67" s="17">
        <v>14</v>
      </c>
      <c r="T67" s="17">
        <v>20</v>
      </c>
      <c r="U67" s="17" t="s">
        <v>74</v>
      </c>
      <c r="V67" s="17" t="s">
        <v>42</v>
      </c>
      <c r="W67" s="30" t="s">
        <v>197</v>
      </c>
      <c r="X67" s="30" t="s">
        <v>198</v>
      </c>
      <c r="Y67" s="30" t="s">
        <v>199</v>
      </c>
      <c r="Z67" s="30" t="s">
        <v>200</v>
      </c>
      <c r="AA67" s="84" t="s">
        <v>51</v>
      </c>
    </row>
    <row r="68" spans="1:27" s="3" customFormat="1" ht="153" customHeight="1">
      <c r="A68" s="35" t="s">
        <v>40</v>
      </c>
      <c r="B68" s="35" t="s">
        <v>206</v>
      </c>
      <c r="C68" s="35" t="s">
        <v>42</v>
      </c>
      <c r="D68" s="35" t="s">
        <v>191</v>
      </c>
      <c r="E68" s="35" t="s">
        <v>192</v>
      </c>
      <c r="F68" s="103" t="s">
        <v>193</v>
      </c>
      <c r="G68" s="103" t="s">
        <v>207</v>
      </c>
      <c r="H68" s="103" t="s">
        <v>208</v>
      </c>
      <c r="I68" s="103" t="s">
        <v>196</v>
      </c>
      <c r="J68" s="17">
        <v>2</v>
      </c>
      <c r="K68" s="17">
        <v>3</v>
      </c>
      <c r="L68" s="17">
        <f t="shared" si="15"/>
        <v>6</v>
      </c>
      <c r="M68" s="17" t="str">
        <f t="shared" si="16"/>
        <v>Medio (M)</v>
      </c>
      <c r="N68" s="17">
        <v>10</v>
      </c>
      <c r="O68" s="17">
        <f t="shared" si="17"/>
        <v>60</v>
      </c>
      <c r="P68" s="16" t="str">
        <f t="shared" si="18"/>
        <v>lll</v>
      </c>
      <c r="Q68" s="17" t="s">
        <v>61</v>
      </c>
      <c r="R68" s="17">
        <v>223</v>
      </c>
      <c r="S68" s="17">
        <v>464</v>
      </c>
      <c r="T68" s="17">
        <v>20</v>
      </c>
      <c r="U68" s="17" t="s">
        <v>74</v>
      </c>
      <c r="V68" s="17" t="s">
        <v>42</v>
      </c>
      <c r="W68" s="30" t="s">
        <v>197</v>
      </c>
      <c r="X68" s="30" t="s">
        <v>198</v>
      </c>
      <c r="Y68" s="30" t="s">
        <v>199</v>
      </c>
      <c r="Z68" s="30" t="s">
        <v>200</v>
      </c>
      <c r="AA68" s="84" t="s">
        <v>51</v>
      </c>
    </row>
    <row r="69" spans="1:27" s="3" customFormat="1" ht="146.25" customHeight="1">
      <c r="A69" s="35" t="s">
        <v>40</v>
      </c>
      <c r="B69" s="106" t="s">
        <v>209</v>
      </c>
      <c r="C69" s="35" t="s">
        <v>42</v>
      </c>
      <c r="D69" s="106" t="s">
        <v>210</v>
      </c>
      <c r="E69" s="106" t="s">
        <v>211</v>
      </c>
      <c r="F69" s="106" t="s">
        <v>212</v>
      </c>
      <c r="G69" s="103" t="s">
        <v>207</v>
      </c>
      <c r="H69" s="107" t="s">
        <v>213</v>
      </c>
      <c r="I69" s="106" t="s">
        <v>214</v>
      </c>
      <c r="J69" s="17">
        <v>2</v>
      </c>
      <c r="K69" s="17">
        <v>3</v>
      </c>
      <c r="L69" s="17">
        <f t="shared" si="15"/>
        <v>6</v>
      </c>
      <c r="M69" s="17" t="str">
        <f t="shared" si="16"/>
        <v>Medio (M)</v>
      </c>
      <c r="N69" s="17">
        <v>10</v>
      </c>
      <c r="O69" s="17">
        <f t="shared" si="17"/>
        <v>60</v>
      </c>
      <c r="P69" s="16" t="str">
        <f t="shared" si="18"/>
        <v>lll</v>
      </c>
      <c r="Q69" s="17" t="s">
        <v>61</v>
      </c>
      <c r="R69" s="17">
        <v>223</v>
      </c>
      <c r="S69" s="17">
        <v>464</v>
      </c>
      <c r="T69" s="17">
        <v>20</v>
      </c>
      <c r="U69" s="17" t="s">
        <v>74</v>
      </c>
      <c r="V69" s="17" t="s">
        <v>42</v>
      </c>
      <c r="W69" s="84" t="s">
        <v>51</v>
      </c>
      <c r="X69" s="84" t="s">
        <v>51</v>
      </c>
      <c r="Y69" s="105" t="s">
        <v>215</v>
      </c>
      <c r="Z69" s="105" t="s">
        <v>216</v>
      </c>
      <c r="AA69" s="105" t="s">
        <v>51</v>
      </c>
    </row>
    <row r="70" spans="1:27" s="3" customFormat="1" ht="112.5">
      <c r="A70" s="35" t="s">
        <v>54</v>
      </c>
      <c r="B70" s="106" t="s">
        <v>217</v>
      </c>
      <c r="C70" s="35" t="s">
        <v>42</v>
      </c>
      <c r="D70" s="106" t="s">
        <v>210</v>
      </c>
      <c r="E70" s="106" t="s">
        <v>211</v>
      </c>
      <c r="F70" s="106" t="s">
        <v>212</v>
      </c>
      <c r="G70" s="103" t="s">
        <v>207</v>
      </c>
      <c r="H70" s="107" t="s">
        <v>213</v>
      </c>
      <c r="I70" s="106" t="s">
        <v>214</v>
      </c>
      <c r="J70" s="17">
        <v>2</v>
      </c>
      <c r="K70" s="17">
        <v>3</v>
      </c>
      <c r="L70" s="17">
        <f t="shared" si="15"/>
        <v>6</v>
      </c>
      <c r="M70" s="17" t="str">
        <f t="shared" si="16"/>
        <v>Medio (M)</v>
      </c>
      <c r="N70" s="17">
        <v>10</v>
      </c>
      <c r="O70" s="17">
        <f t="shared" si="17"/>
        <v>60</v>
      </c>
      <c r="P70" s="16" t="str">
        <f t="shared" si="18"/>
        <v>lll</v>
      </c>
      <c r="Q70" s="17" t="s">
        <v>61</v>
      </c>
      <c r="R70" s="107"/>
      <c r="S70" s="107"/>
      <c r="T70" s="17">
        <v>20</v>
      </c>
      <c r="U70" s="17" t="s">
        <v>74</v>
      </c>
      <c r="V70" s="17" t="s">
        <v>42</v>
      </c>
      <c r="W70" s="84" t="s">
        <v>51</v>
      </c>
      <c r="X70" s="84" t="s">
        <v>51</v>
      </c>
      <c r="Y70" s="105" t="s">
        <v>215</v>
      </c>
      <c r="Z70" s="105" t="s">
        <v>216</v>
      </c>
      <c r="AA70" s="105" t="s">
        <v>51</v>
      </c>
    </row>
    <row r="71" spans="1:27" s="3" customFormat="1" ht="112.5">
      <c r="A71" s="35" t="s">
        <v>54</v>
      </c>
      <c r="B71" s="106" t="s">
        <v>176</v>
      </c>
      <c r="C71" s="35" t="s">
        <v>42</v>
      </c>
      <c r="D71" s="106" t="s">
        <v>210</v>
      </c>
      <c r="E71" s="106" t="s">
        <v>211</v>
      </c>
      <c r="F71" s="106" t="s">
        <v>212</v>
      </c>
      <c r="G71" s="103" t="s">
        <v>207</v>
      </c>
      <c r="H71" s="107" t="s">
        <v>213</v>
      </c>
      <c r="I71" s="106" t="s">
        <v>214</v>
      </c>
      <c r="J71" s="17">
        <v>2</v>
      </c>
      <c r="K71" s="17">
        <v>3</v>
      </c>
      <c r="L71" s="17">
        <f t="shared" si="15"/>
        <v>6</v>
      </c>
      <c r="M71" s="17" t="str">
        <f t="shared" si="16"/>
        <v>Medio (M)</v>
      </c>
      <c r="N71" s="17">
        <v>10</v>
      </c>
      <c r="O71" s="17">
        <f t="shared" si="17"/>
        <v>60</v>
      </c>
      <c r="P71" s="16" t="str">
        <f t="shared" si="18"/>
        <v>lll</v>
      </c>
      <c r="Q71" s="17" t="s">
        <v>61</v>
      </c>
      <c r="R71" s="17">
        <f>6+6+20</f>
        <v>32</v>
      </c>
      <c r="S71" s="17">
        <f>4+40</f>
        <v>44</v>
      </c>
      <c r="T71" s="17">
        <v>20</v>
      </c>
      <c r="U71" s="17" t="s">
        <v>74</v>
      </c>
      <c r="V71" s="17" t="s">
        <v>42</v>
      </c>
      <c r="W71" s="84" t="s">
        <v>51</v>
      </c>
      <c r="X71" s="84" t="s">
        <v>51</v>
      </c>
      <c r="Y71" s="105" t="s">
        <v>215</v>
      </c>
      <c r="Z71" s="105" t="s">
        <v>216</v>
      </c>
      <c r="AA71" s="105" t="s">
        <v>51</v>
      </c>
    </row>
    <row r="72" spans="1:27" s="3" customFormat="1" ht="112.5">
      <c r="A72" s="35" t="s">
        <v>54</v>
      </c>
      <c r="B72" s="106" t="s">
        <v>218</v>
      </c>
      <c r="C72" s="35" t="s">
        <v>42</v>
      </c>
      <c r="D72" s="106" t="s">
        <v>210</v>
      </c>
      <c r="E72" s="106" t="s">
        <v>211</v>
      </c>
      <c r="F72" s="106" t="s">
        <v>212</v>
      </c>
      <c r="G72" s="103" t="s">
        <v>207</v>
      </c>
      <c r="H72" s="107" t="s">
        <v>213</v>
      </c>
      <c r="I72" s="106" t="s">
        <v>214</v>
      </c>
      <c r="J72" s="17">
        <v>2</v>
      </c>
      <c r="K72" s="17">
        <v>3</v>
      </c>
      <c r="L72" s="17">
        <f t="shared" si="15"/>
        <v>6</v>
      </c>
      <c r="M72" s="17" t="str">
        <f t="shared" si="16"/>
        <v>Medio (M)</v>
      </c>
      <c r="N72" s="17">
        <v>10</v>
      </c>
      <c r="O72" s="17">
        <f t="shared" si="17"/>
        <v>60</v>
      </c>
      <c r="P72" s="16" t="str">
        <f t="shared" si="18"/>
        <v>lll</v>
      </c>
      <c r="Q72" s="17" t="s">
        <v>61</v>
      </c>
      <c r="R72" s="17">
        <v>33</v>
      </c>
      <c r="S72" s="17">
        <v>49</v>
      </c>
      <c r="T72" s="17">
        <v>20</v>
      </c>
      <c r="U72" s="17" t="s">
        <v>74</v>
      </c>
      <c r="V72" s="17" t="s">
        <v>42</v>
      </c>
      <c r="W72" s="84" t="s">
        <v>51</v>
      </c>
      <c r="X72" s="84" t="s">
        <v>51</v>
      </c>
      <c r="Y72" s="105" t="s">
        <v>215</v>
      </c>
      <c r="Z72" s="105" t="s">
        <v>216</v>
      </c>
      <c r="AA72" s="105" t="s">
        <v>51</v>
      </c>
    </row>
    <row r="73" spans="1:27" s="3" customFormat="1" ht="146.25">
      <c r="A73" s="35" t="s">
        <v>40</v>
      </c>
      <c r="B73" s="106" t="s">
        <v>157</v>
      </c>
      <c r="C73" s="35" t="s">
        <v>42</v>
      </c>
      <c r="D73" s="106" t="s">
        <v>210</v>
      </c>
      <c r="E73" s="106" t="s">
        <v>861</v>
      </c>
      <c r="F73" s="106" t="s">
        <v>212</v>
      </c>
      <c r="G73" s="155" t="s">
        <v>862</v>
      </c>
      <c r="H73" s="160" t="s">
        <v>887</v>
      </c>
      <c r="I73" s="106" t="s">
        <v>214</v>
      </c>
      <c r="J73" s="17">
        <v>2</v>
      </c>
      <c r="K73" s="17">
        <v>2</v>
      </c>
      <c r="L73" s="17">
        <f t="shared" si="15"/>
        <v>4</v>
      </c>
      <c r="M73" s="17" t="str">
        <f t="shared" si="16"/>
        <v>Bajo (B)</v>
      </c>
      <c r="N73" s="17">
        <v>25</v>
      </c>
      <c r="O73" s="17">
        <f t="shared" si="17"/>
        <v>100</v>
      </c>
      <c r="P73" s="16" t="str">
        <f t="shared" si="18"/>
        <v>lll</v>
      </c>
      <c r="Q73" s="17" t="s">
        <v>61</v>
      </c>
      <c r="R73" s="17">
        <v>223</v>
      </c>
      <c r="S73" s="17">
        <v>464</v>
      </c>
      <c r="T73" s="17">
        <v>20</v>
      </c>
      <c r="U73" s="17" t="s">
        <v>74</v>
      </c>
      <c r="V73" s="17" t="s">
        <v>42</v>
      </c>
      <c r="W73" s="84" t="s">
        <v>51</v>
      </c>
      <c r="X73" s="84" t="s">
        <v>51</v>
      </c>
      <c r="Y73" s="105" t="s">
        <v>215</v>
      </c>
      <c r="Z73" s="105" t="s">
        <v>888</v>
      </c>
      <c r="AA73" s="105" t="s">
        <v>51</v>
      </c>
    </row>
    <row r="74" spans="1:27" s="3" customFormat="1" ht="138" customHeight="1">
      <c r="A74" s="35" t="s">
        <v>40</v>
      </c>
      <c r="B74" s="35" t="s">
        <v>179</v>
      </c>
      <c r="C74" s="35" t="s">
        <v>42</v>
      </c>
      <c r="D74" s="106" t="s">
        <v>210</v>
      </c>
      <c r="E74" s="106" t="s">
        <v>863</v>
      </c>
      <c r="F74" s="106" t="s">
        <v>212</v>
      </c>
      <c r="G74" s="155" t="s">
        <v>862</v>
      </c>
      <c r="H74" s="160" t="s">
        <v>887</v>
      </c>
      <c r="I74" s="106" t="s">
        <v>214</v>
      </c>
      <c r="J74" s="17">
        <v>2</v>
      </c>
      <c r="K74" s="17">
        <v>2</v>
      </c>
      <c r="L74" s="17">
        <f t="shared" si="15"/>
        <v>4</v>
      </c>
      <c r="M74" s="17" t="str">
        <f t="shared" si="16"/>
        <v>Bajo (B)</v>
      </c>
      <c r="N74" s="17">
        <v>25</v>
      </c>
      <c r="O74" s="17">
        <f t="shared" si="17"/>
        <v>100</v>
      </c>
      <c r="P74" s="16" t="str">
        <f t="shared" si="18"/>
        <v>lll</v>
      </c>
      <c r="Q74" s="17" t="s">
        <v>61</v>
      </c>
      <c r="R74" s="17">
        <v>223</v>
      </c>
      <c r="S74" s="17">
        <v>464</v>
      </c>
      <c r="T74" s="17">
        <v>20</v>
      </c>
      <c r="U74" s="17" t="s">
        <v>74</v>
      </c>
      <c r="V74" s="17" t="s">
        <v>42</v>
      </c>
      <c r="W74" s="84" t="s">
        <v>51</v>
      </c>
      <c r="X74" s="84" t="s">
        <v>51</v>
      </c>
      <c r="Y74" s="105" t="s">
        <v>215</v>
      </c>
      <c r="Z74" s="105" t="s">
        <v>216</v>
      </c>
      <c r="AA74" s="105" t="s">
        <v>51</v>
      </c>
    </row>
    <row r="75" spans="1:27" s="3" customFormat="1" ht="146.25">
      <c r="A75" s="35" t="s">
        <v>54</v>
      </c>
      <c r="B75" s="106" t="s">
        <v>220</v>
      </c>
      <c r="C75" s="35" t="s">
        <v>42</v>
      </c>
      <c r="D75" s="106" t="s">
        <v>210</v>
      </c>
      <c r="E75" s="106" t="s">
        <v>863</v>
      </c>
      <c r="F75" s="106" t="s">
        <v>212</v>
      </c>
      <c r="G75" s="155" t="s">
        <v>862</v>
      </c>
      <c r="H75" s="160" t="s">
        <v>887</v>
      </c>
      <c r="I75" s="106" t="s">
        <v>214</v>
      </c>
      <c r="J75" s="17">
        <v>2</v>
      </c>
      <c r="K75" s="17">
        <v>2</v>
      </c>
      <c r="L75" s="17">
        <f t="shared" si="15"/>
        <v>4</v>
      </c>
      <c r="M75" s="17" t="str">
        <f t="shared" si="16"/>
        <v>Bajo (B)</v>
      </c>
      <c r="N75" s="17">
        <v>25</v>
      </c>
      <c r="O75" s="17">
        <f t="shared" si="17"/>
        <v>100</v>
      </c>
      <c r="P75" s="16" t="str">
        <f t="shared" si="18"/>
        <v>lll</v>
      </c>
      <c r="Q75" s="17" t="s">
        <v>61</v>
      </c>
      <c r="R75" s="17">
        <f>6+6+20</f>
        <v>32</v>
      </c>
      <c r="S75" s="17">
        <f>4+40</f>
        <v>44</v>
      </c>
      <c r="T75" s="17">
        <v>20</v>
      </c>
      <c r="U75" s="17" t="s">
        <v>74</v>
      </c>
      <c r="V75" s="17" t="s">
        <v>42</v>
      </c>
      <c r="W75" s="84" t="s">
        <v>51</v>
      </c>
      <c r="X75" s="84" t="s">
        <v>51</v>
      </c>
      <c r="Y75" s="105" t="s">
        <v>215</v>
      </c>
      <c r="Z75" s="105" t="s">
        <v>888</v>
      </c>
      <c r="AA75" s="105" t="s">
        <v>51</v>
      </c>
    </row>
    <row r="76" spans="1:27" s="3" customFormat="1" ht="146.25">
      <c r="A76" s="35" t="s">
        <v>221</v>
      </c>
      <c r="B76" s="106" t="s">
        <v>157</v>
      </c>
      <c r="C76" s="35" t="s">
        <v>42</v>
      </c>
      <c r="D76" s="106" t="s">
        <v>210</v>
      </c>
      <c r="E76" s="106" t="s">
        <v>863</v>
      </c>
      <c r="F76" s="106" t="s">
        <v>212</v>
      </c>
      <c r="G76" s="155" t="s">
        <v>862</v>
      </c>
      <c r="H76" s="160" t="s">
        <v>887</v>
      </c>
      <c r="I76" s="106" t="s">
        <v>214</v>
      </c>
      <c r="J76" s="17">
        <v>2</v>
      </c>
      <c r="K76" s="17">
        <v>2</v>
      </c>
      <c r="L76" s="17">
        <f t="shared" si="15"/>
        <v>4</v>
      </c>
      <c r="M76" s="17" t="str">
        <f t="shared" si="16"/>
        <v>Bajo (B)</v>
      </c>
      <c r="N76" s="17">
        <v>25</v>
      </c>
      <c r="O76" s="17">
        <f t="shared" si="17"/>
        <v>100</v>
      </c>
      <c r="P76" s="16" t="str">
        <f t="shared" si="18"/>
        <v>lll</v>
      </c>
      <c r="Q76" s="17" t="s">
        <v>61</v>
      </c>
      <c r="R76" s="124">
        <v>83</v>
      </c>
      <c r="S76" s="124">
        <v>202</v>
      </c>
      <c r="T76" s="17">
        <v>20</v>
      </c>
      <c r="U76" s="17" t="s">
        <v>74</v>
      </c>
      <c r="V76" s="17" t="s">
        <v>42</v>
      </c>
      <c r="W76" s="84" t="s">
        <v>51</v>
      </c>
      <c r="X76" s="84" t="s">
        <v>51</v>
      </c>
      <c r="Y76" s="105" t="s">
        <v>215</v>
      </c>
      <c r="Z76" s="105" t="s">
        <v>216</v>
      </c>
      <c r="AA76" s="105" t="s">
        <v>51</v>
      </c>
    </row>
    <row r="77" spans="1:27" s="3" customFormat="1" ht="146.25">
      <c r="A77" s="35" t="s">
        <v>40</v>
      </c>
      <c r="B77" s="106" t="s">
        <v>157</v>
      </c>
      <c r="C77" s="35" t="s">
        <v>42</v>
      </c>
      <c r="D77" s="106" t="s">
        <v>210</v>
      </c>
      <c r="E77" s="106" t="s">
        <v>222</v>
      </c>
      <c r="F77" s="106" t="s">
        <v>212</v>
      </c>
      <c r="G77" s="155" t="s">
        <v>862</v>
      </c>
      <c r="H77" s="160" t="s">
        <v>887</v>
      </c>
      <c r="I77" s="106" t="s">
        <v>214</v>
      </c>
      <c r="J77" s="17">
        <v>2</v>
      </c>
      <c r="K77" s="17">
        <v>2</v>
      </c>
      <c r="L77" s="17">
        <f t="shared" si="15"/>
        <v>4</v>
      </c>
      <c r="M77" s="17" t="str">
        <f t="shared" si="16"/>
        <v>Bajo (B)</v>
      </c>
      <c r="N77" s="17">
        <v>10</v>
      </c>
      <c r="O77" s="17">
        <f t="shared" si="17"/>
        <v>40</v>
      </c>
      <c r="P77" s="16" t="str">
        <f t="shared" si="18"/>
        <v>lll</v>
      </c>
      <c r="Q77" s="17" t="s">
        <v>61</v>
      </c>
      <c r="R77" s="17">
        <v>223</v>
      </c>
      <c r="S77" s="17">
        <v>464</v>
      </c>
      <c r="T77" s="17">
        <v>20</v>
      </c>
      <c r="U77" s="17" t="s">
        <v>74</v>
      </c>
      <c r="V77" s="17" t="s">
        <v>42</v>
      </c>
      <c r="W77" s="84" t="s">
        <v>51</v>
      </c>
      <c r="X77" s="84" t="s">
        <v>51</v>
      </c>
      <c r="Y77" s="105" t="s">
        <v>215</v>
      </c>
      <c r="Z77" s="105" t="s">
        <v>888</v>
      </c>
      <c r="AA77" s="105" t="s">
        <v>51</v>
      </c>
    </row>
    <row r="78" spans="1:27" s="3" customFormat="1" ht="149.25" customHeight="1">
      <c r="A78" s="35" t="s">
        <v>40</v>
      </c>
      <c r="B78" s="35" t="s">
        <v>57</v>
      </c>
      <c r="C78" s="35" t="s">
        <v>42</v>
      </c>
      <c r="D78" s="106" t="s">
        <v>223</v>
      </c>
      <c r="E78" s="106" t="s">
        <v>224</v>
      </c>
      <c r="F78" s="108" t="s">
        <v>225</v>
      </c>
      <c r="G78" s="104" t="s">
        <v>226</v>
      </c>
      <c r="H78" s="156" t="s">
        <v>874</v>
      </c>
      <c r="I78" s="108" t="s">
        <v>859</v>
      </c>
      <c r="J78" s="17">
        <v>2</v>
      </c>
      <c r="K78" s="17">
        <v>2</v>
      </c>
      <c r="L78" s="17">
        <f t="shared" si="15"/>
        <v>4</v>
      </c>
      <c r="M78" s="17" t="str">
        <f t="shared" si="16"/>
        <v>Bajo (B)</v>
      </c>
      <c r="N78" s="17">
        <v>10</v>
      </c>
      <c r="O78" s="17">
        <f t="shared" si="17"/>
        <v>40</v>
      </c>
      <c r="P78" s="16" t="str">
        <f t="shared" si="18"/>
        <v>lll</v>
      </c>
      <c r="Q78" s="17" t="s">
        <v>61</v>
      </c>
      <c r="R78" s="17">
        <v>223</v>
      </c>
      <c r="S78" s="17">
        <v>464</v>
      </c>
      <c r="T78" s="17">
        <v>20</v>
      </c>
      <c r="U78" s="17" t="s">
        <v>74</v>
      </c>
      <c r="V78" s="17" t="s">
        <v>42</v>
      </c>
      <c r="W78" s="84" t="s">
        <v>72</v>
      </c>
      <c r="X78" s="84" t="s">
        <v>72</v>
      </c>
      <c r="Y78" s="44" t="s">
        <v>228</v>
      </c>
      <c r="Z78" s="105" t="s">
        <v>229</v>
      </c>
      <c r="AA78" s="105" t="s">
        <v>51</v>
      </c>
    </row>
    <row r="79" spans="1:27" s="3" customFormat="1" ht="149.25" customHeight="1">
      <c r="A79" s="35" t="s">
        <v>40</v>
      </c>
      <c r="B79" s="35" t="s">
        <v>57</v>
      </c>
      <c r="C79" s="35" t="s">
        <v>42</v>
      </c>
      <c r="D79" s="106" t="s">
        <v>223</v>
      </c>
      <c r="E79" s="106" t="s">
        <v>230</v>
      </c>
      <c r="F79" s="108" t="s">
        <v>231</v>
      </c>
      <c r="G79" s="104" t="s">
        <v>51</v>
      </c>
      <c r="H79" s="156" t="s">
        <v>875</v>
      </c>
      <c r="I79" s="108" t="s">
        <v>859</v>
      </c>
      <c r="J79" s="17">
        <v>2</v>
      </c>
      <c r="K79" s="17">
        <v>2</v>
      </c>
      <c r="L79" s="17">
        <f t="shared" si="15"/>
        <v>4</v>
      </c>
      <c r="M79" s="17" t="str">
        <f t="shared" si="16"/>
        <v>Bajo (B)</v>
      </c>
      <c r="N79" s="17">
        <v>10</v>
      </c>
      <c r="O79" s="17">
        <f t="shared" si="17"/>
        <v>40</v>
      </c>
      <c r="P79" s="16" t="str">
        <f t="shared" si="18"/>
        <v>lll</v>
      </c>
      <c r="Q79" s="17" t="s">
        <v>61</v>
      </c>
      <c r="R79" s="17">
        <v>223</v>
      </c>
      <c r="S79" s="17">
        <v>464</v>
      </c>
      <c r="T79" s="17">
        <v>20</v>
      </c>
      <c r="U79" s="17" t="s">
        <v>74</v>
      </c>
      <c r="V79" s="17" t="s">
        <v>42</v>
      </c>
      <c r="W79" s="84" t="s">
        <v>72</v>
      </c>
      <c r="X79" s="84" t="s">
        <v>72</v>
      </c>
      <c r="Y79" s="84" t="s">
        <v>72</v>
      </c>
      <c r="Z79" s="105" t="s">
        <v>234</v>
      </c>
      <c r="AA79" s="105" t="s">
        <v>51</v>
      </c>
    </row>
    <row r="80" spans="1:27" s="3" customFormat="1" ht="149.25" customHeight="1">
      <c r="A80" s="35" t="s">
        <v>54</v>
      </c>
      <c r="B80" s="35" t="s">
        <v>57</v>
      </c>
      <c r="C80" s="35" t="s">
        <v>42</v>
      </c>
      <c r="D80" s="106" t="s">
        <v>223</v>
      </c>
      <c r="E80" s="106" t="s">
        <v>235</v>
      </c>
      <c r="F80" s="108" t="s">
        <v>231</v>
      </c>
      <c r="G80" s="104" t="s">
        <v>51</v>
      </c>
      <c r="H80" s="108" t="s">
        <v>232</v>
      </c>
      <c r="I80" s="108" t="s">
        <v>233</v>
      </c>
      <c r="J80" s="17">
        <v>2</v>
      </c>
      <c r="K80" s="17">
        <v>3</v>
      </c>
      <c r="L80" s="17">
        <f t="shared" si="15"/>
        <v>6</v>
      </c>
      <c r="M80" s="17" t="str">
        <f t="shared" si="16"/>
        <v>Medio (M)</v>
      </c>
      <c r="N80" s="17">
        <v>10</v>
      </c>
      <c r="O80" s="17">
        <f t="shared" si="17"/>
        <v>60</v>
      </c>
      <c r="P80" s="16" t="str">
        <f t="shared" si="18"/>
        <v>lll</v>
      </c>
      <c r="Q80" s="17" t="s">
        <v>61</v>
      </c>
      <c r="R80" s="17">
        <v>223</v>
      </c>
      <c r="S80" s="17">
        <v>464</v>
      </c>
      <c r="T80" s="17">
        <v>20</v>
      </c>
      <c r="U80" s="17" t="s">
        <v>74</v>
      </c>
      <c r="V80" s="17" t="s">
        <v>42</v>
      </c>
      <c r="W80" s="84" t="s">
        <v>72</v>
      </c>
      <c r="X80" s="84" t="s">
        <v>72</v>
      </c>
      <c r="Y80" s="84" t="s">
        <v>72</v>
      </c>
      <c r="Z80" s="105" t="s">
        <v>236</v>
      </c>
      <c r="AA80" s="105" t="s">
        <v>51</v>
      </c>
    </row>
    <row r="81" spans="1:27" s="3" customFormat="1" ht="149.25" customHeight="1">
      <c r="A81" s="35" t="s">
        <v>40</v>
      </c>
      <c r="B81" s="35" t="s">
        <v>57</v>
      </c>
      <c r="C81" s="35" t="s">
        <v>42</v>
      </c>
      <c r="D81" s="106" t="s">
        <v>223</v>
      </c>
      <c r="E81" s="106" t="s">
        <v>237</v>
      </c>
      <c r="F81" s="108" t="s">
        <v>231</v>
      </c>
      <c r="G81" s="104" t="s">
        <v>51</v>
      </c>
      <c r="H81" s="157" t="s">
        <v>837</v>
      </c>
      <c r="I81" s="108" t="s">
        <v>859</v>
      </c>
      <c r="J81" s="17">
        <v>6</v>
      </c>
      <c r="K81" s="17">
        <v>2</v>
      </c>
      <c r="L81" s="17">
        <f t="shared" si="15"/>
        <v>12</v>
      </c>
      <c r="M81" s="17" t="str">
        <f t="shared" si="16"/>
        <v>Alto (A)</v>
      </c>
      <c r="N81" s="17">
        <v>10</v>
      </c>
      <c r="O81" s="17">
        <f t="shared" si="17"/>
        <v>120</v>
      </c>
      <c r="P81" s="16" t="str">
        <f t="shared" si="18"/>
        <v>lll</v>
      </c>
      <c r="Q81" s="17" t="s">
        <v>61</v>
      </c>
      <c r="R81" s="17">
        <v>223</v>
      </c>
      <c r="S81" s="17">
        <v>464</v>
      </c>
      <c r="T81" s="17">
        <v>20</v>
      </c>
      <c r="U81" s="17" t="s">
        <v>74</v>
      </c>
      <c r="V81" s="17" t="s">
        <v>42</v>
      </c>
      <c r="W81" s="84" t="s">
        <v>72</v>
      </c>
      <c r="X81" s="84" t="s">
        <v>72</v>
      </c>
      <c r="Y81" s="84" t="s">
        <v>72</v>
      </c>
      <c r="Z81" s="105" t="s">
        <v>228</v>
      </c>
      <c r="AA81" s="105" t="s">
        <v>51</v>
      </c>
    </row>
    <row r="82" spans="1:27" s="3" customFormat="1" ht="149.25" customHeight="1">
      <c r="A82" s="35" t="s">
        <v>40</v>
      </c>
      <c r="B82" s="35" t="s">
        <v>57</v>
      </c>
      <c r="C82" s="35" t="s">
        <v>42</v>
      </c>
      <c r="D82" s="106" t="s">
        <v>223</v>
      </c>
      <c r="E82" s="106" t="s">
        <v>239</v>
      </c>
      <c r="F82" s="108" t="s">
        <v>231</v>
      </c>
      <c r="G82" s="104" t="s">
        <v>51</v>
      </c>
      <c r="H82" s="157" t="s">
        <v>876</v>
      </c>
      <c r="I82" s="108" t="s">
        <v>240</v>
      </c>
      <c r="J82" s="17">
        <v>2</v>
      </c>
      <c r="K82" s="17">
        <v>2</v>
      </c>
      <c r="L82" s="17">
        <f t="shared" si="15"/>
        <v>4</v>
      </c>
      <c r="M82" s="17" t="str">
        <f t="shared" si="16"/>
        <v>Bajo (B)</v>
      </c>
      <c r="N82" s="17">
        <v>10</v>
      </c>
      <c r="O82" s="17">
        <f t="shared" si="17"/>
        <v>40</v>
      </c>
      <c r="P82" s="16" t="str">
        <f t="shared" si="18"/>
        <v>lll</v>
      </c>
      <c r="Q82" s="17" t="s">
        <v>61</v>
      </c>
      <c r="R82" s="17">
        <v>223</v>
      </c>
      <c r="S82" s="17">
        <v>464</v>
      </c>
      <c r="T82" s="17">
        <v>20</v>
      </c>
      <c r="U82" s="17" t="s">
        <v>74</v>
      </c>
      <c r="V82" s="17" t="s">
        <v>42</v>
      </c>
      <c r="W82" s="84" t="s">
        <v>72</v>
      </c>
      <c r="X82" s="84" t="s">
        <v>72</v>
      </c>
      <c r="Y82" s="84" t="s">
        <v>72</v>
      </c>
      <c r="Z82" s="105" t="s">
        <v>241</v>
      </c>
      <c r="AA82" s="105" t="s">
        <v>51</v>
      </c>
    </row>
    <row r="83" spans="1:27" s="3" customFormat="1" ht="149.25" customHeight="1">
      <c r="A83" s="35" t="s">
        <v>40</v>
      </c>
      <c r="B83" s="35" t="s">
        <v>57</v>
      </c>
      <c r="C83" s="35" t="s">
        <v>42</v>
      </c>
      <c r="D83" s="106" t="s">
        <v>223</v>
      </c>
      <c r="E83" s="106" t="s">
        <v>242</v>
      </c>
      <c r="F83" s="108" t="s">
        <v>231</v>
      </c>
      <c r="G83" s="104" t="s">
        <v>51</v>
      </c>
      <c r="H83" s="156" t="s">
        <v>877</v>
      </c>
      <c r="I83" s="108" t="s">
        <v>859</v>
      </c>
      <c r="J83" s="17">
        <v>2</v>
      </c>
      <c r="K83" s="17">
        <v>2</v>
      </c>
      <c r="L83" s="17">
        <f t="shared" si="15"/>
        <v>4</v>
      </c>
      <c r="M83" s="17" t="str">
        <f t="shared" si="16"/>
        <v>Bajo (B)</v>
      </c>
      <c r="N83" s="17">
        <v>10</v>
      </c>
      <c r="O83" s="17">
        <f t="shared" si="17"/>
        <v>40</v>
      </c>
      <c r="P83" s="16" t="str">
        <f t="shared" si="18"/>
        <v>lll</v>
      </c>
      <c r="Q83" s="17" t="s">
        <v>61</v>
      </c>
      <c r="R83" s="17">
        <v>223</v>
      </c>
      <c r="S83" s="17">
        <v>464</v>
      </c>
      <c r="T83" s="17">
        <v>20</v>
      </c>
      <c r="U83" s="17" t="s">
        <v>74</v>
      </c>
      <c r="V83" s="17" t="s">
        <v>42</v>
      </c>
      <c r="W83" s="84" t="s">
        <v>72</v>
      </c>
      <c r="X83" s="84" t="s">
        <v>72</v>
      </c>
      <c r="Y83" s="84" t="s">
        <v>72</v>
      </c>
      <c r="Z83" s="105" t="s">
        <v>234</v>
      </c>
      <c r="AA83" s="105" t="s">
        <v>51</v>
      </c>
    </row>
    <row r="84" spans="1:27" s="3" customFormat="1" ht="149.25" customHeight="1">
      <c r="A84" s="35" t="s">
        <v>40</v>
      </c>
      <c r="B84" s="35" t="s">
        <v>57</v>
      </c>
      <c r="C84" s="35" t="s">
        <v>42</v>
      </c>
      <c r="D84" s="106" t="s">
        <v>223</v>
      </c>
      <c r="E84" s="106" t="s">
        <v>244</v>
      </c>
      <c r="F84" s="108" t="s">
        <v>245</v>
      </c>
      <c r="G84" s="104" t="s">
        <v>51</v>
      </c>
      <c r="H84" s="108" t="s">
        <v>227</v>
      </c>
      <c r="I84" s="108" t="s">
        <v>238</v>
      </c>
      <c r="J84" s="17">
        <v>2</v>
      </c>
      <c r="K84" s="17">
        <v>1</v>
      </c>
      <c r="L84" s="17">
        <f t="shared" si="15"/>
        <v>2</v>
      </c>
      <c r="M84" s="17" t="str">
        <f t="shared" si="16"/>
        <v>Bajo (B)</v>
      </c>
      <c r="N84" s="17">
        <v>10</v>
      </c>
      <c r="O84" s="17">
        <f t="shared" si="17"/>
        <v>20</v>
      </c>
      <c r="P84" s="16" t="str">
        <f t="shared" si="18"/>
        <v>lV</v>
      </c>
      <c r="Q84" s="17" t="s">
        <v>87</v>
      </c>
      <c r="R84" s="17">
        <v>223</v>
      </c>
      <c r="S84" s="17">
        <v>464</v>
      </c>
      <c r="T84" s="17">
        <v>20</v>
      </c>
      <c r="U84" s="17" t="s">
        <v>74</v>
      </c>
      <c r="V84" s="17" t="s">
        <v>42</v>
      </c>
      <c r="W84" s="84" t="s">
        <v>72</v>
      </c>
      <c r="X84" s="84" t="s">
        <v>72</v>
      </c>
      <c r="Y84" s="84" t="s">
        <v>72</v>
      </c>
      <c r="Z84" s="105" t="s">
        <v>246</v>
      </c>
      <c r="AA84" s="105" t="s">
        <v>51</v>
      </c>
    </row>
    <row r="85" spans="1:27" s="3" customFormat="1" ht="149.25" customHeight="1">
      <c r="A85" s="35" t="s">
        <v>40</v>
      </c>
      <c r="B85" s="35" t="s">
        <v>57</v>
      </c>
      <c r="C85" s="35" t="s">
        <v>42</v>
      </c>
      <c r="D85" s="106" t="s">
        <v>223</v>
      </c>
      <c r="E85" s="106" t="s">
        <v>247</v>
      </c>
      <c r="F85" s="108" t="s">
        <v>245</v>
      </c>
      <c r="G85" s="104" t="s">
        <v>51</v>
      </c>
      <c r="H85" s="108" t="s">
        <v>227</v>
      </c>
      <c r="I85" s="108" t="s">
        <v>859</v>
      </c>
      <c r="J85" s="17">
        <v>2</v>
      </c>
      <c r="K85" s="17">
        <v>2</v>
      </c>
      <c r="L85" s="17">
        <f t="shared" si="15"/>
        <v>4</v>
      </c>
      <c r="M85" s="17" t="str">
        <f t="shared" si="16"/>
        <v>Bajo (B)</v>
      </c>
      <c r="N85" s="17">
        <v>10</v>
      </c>
      <c r="O85" s="17">
        <f t="shared" si="17"/>
        <v>40</v>
      </c>
      <c r="P85" s="16" t="str">
        <f t="shared" si="18"/>
        <v>lll</v>
      </c>
      <c r="Q85" s="17" t="s">
        <v>61</v>
      </c>
      <c r="R85" s="17">
        <v>223</v>
      </c>
      <c r="S85" s="17">
        <v>464</v>
      </c>
      <c r="T85" s="17">
        <v>20</v>
      </c>
      <c r="U85" s="17" t="s">
        <v>74</v>
      </c>
      <c r="V85" s="17" t="s">
        <v>42</v>
      </c>
      <c r="W85" s="84" t="s">
        <v>72</v>
      </c>
      <c r="X85" s="84" t="s">
        <v>72</v>
      </c>
      <c r="Y85" s="84" t="s">
        <v>72</v>
      </c>
      <c r="Z85" s="105" t="s">
        <v>248</v>
      </c>
      <c r="AA85" s="105" t="s">
        <v>51</v>
      </c>
    </row>
    <row r="86" spans="1:27" s="3" customFormat="1" ht="149.25" customHeight="1">
      <c r="A86" s="35" t="s">
        <v>40</v>
      </c>
      <c r="B86" s="35" t="s">
        <v>57</v>
      </c>
      <c r="C86" s="35" t="s">
        <v>42</v>
      </c>
      <c r="D86" s="106" t="s">
        <v>223</v>
      </c>
      <c r="E86" s="106" t="s">
        <v>249</v>
      </c>
      <c r="F86" s="108" t="s">
        <v>250</v>
      </c>
      <c r="G86" s="104" t="s">
        <v>51</v>
      </c>
      <c r="H86" s="108" t="s">
        <v>227</v>
      </c>
      <c r="I86" s="108" t="s">
        <v>238</v>
      </c>
      <c r="J86" s="17">
        <v>2</v>
      </c>
      <c r="K86" s="17">
        <v>3</v>
      </c>
      <c r="L86" s="17">
        <f t="shared" si="15"/>
        <v>6</v>
      </c>
      <c r="M86" s="17" t="str">
        <f t="shared" si="16"/>
        <v>Medio (M)</v>
      </c>
      <c r="N86" s="17">
        <v>10</v>
      </c>
      <c r="O86" s="17">
        <f t="shared" si="17"/>
        <v>60</v>
      </c>
      <c r="P86" s="16" t="str">
        <f t="shared" si="18"/>
        <v>lll</v>
      </c>
      <c r="Q86" s="17" t="s">
        <v>61</v>
      </c>
      <c r="R86" s="17">
        <v>223</v>
      </c>
      <c r="S86" s="17">
        <v>464</v>
      </c>
      <c r="T86" s="17">
        <v>20</v>
      </c>
      <c r="U86" s="17" t="s">
        <v>74</v>
      </c>
      <c r="V86" s="17" t="s">
        <v>42</v>
      </c>
      <c r="W86" s="84" t="s">
        <v>72</v>
      </c>
      <c r="X86" s="84" t="s">
        <v>72</v>
      </c>
      <c r="Y86" s="84" t="s">
        <v>72</v>
      </c>
      <c r="Z86" s="105" t="s">
        <v>248</v>
      </c>
      <c r="AA86" s="105" t="s">
        <v>51</v>
      </c>
    </row>
    <row r="87" spans="1:27" s="3" customFormat="1" ht="149.25" customHeight="1">
      <c r="A87" s="35" t="s">
        <v>40</v>
      </c>
      <c r="B87" s="35" t="s">
        <v>57</v>
      </c>
      <c r="C87" s="35" t="s">
        <v>42</v>
      </c>
      <c r="D87" s="106" t="s">
        <v>223</v>
      </c>
      <c r="E87" s="106" t="s">
        <v>251</v>
      </c>
      <c r="F87" s="108" t="s">
        <v>250</v>
      </c>
      <c r="G87" s="104" t="s">
        <v>51</v>
      </c>
      <c r="H87" s="108" t="s">
        <v>227</v>
      </c>
      <c r="I87" s="108" t="s">
        <v>238</v>
      </c>
      <c r="J87" s="17">
        <v>2</v>
      </c>
      <c r="K87" s="17">
        <v>3</v>
      </c>
      <c r="L87" s="17">
        <f t="shared" si="15"/>
        <v>6</v>
      </c>
      <c r="M87" s="17" t="str">
        <f t="shared" si="16"/>
        <v>Medio (M)</v>
      </c>
      <c r="N87" s="17">
        <v>10</v>
      </c>
      <c r="O87" s="17">
        <f t="shared" si="17"/>
        <v>60</v>
      </c>
      <c r="P87" s="16" t="str">
        <f t="shared" si="18"/>
        <v>lll</v>
      </c>
      <c r="Q87" s="17" t="s">
        <v>61</v>
      </c>
      <c r="R87" s="17">
        <v>223</v>
      </c>
      <c r="S87" s="17">
        <v>464</v>
      </c>
      <c r="T87" s="17">
        <v>20</v>
      </c>
      <c r="U87" s="17" t="s">
        <v>74</v>
      </c>
      <c r="V87" s="17" t="s">
        <v>42</v>
      </c>
      <c r="W87" s="84" t="s">
        <v>72</v>
      </c>
      <c r="X87" s="84" t="s">
        <v>72</v>
      </c>
      <c r="Y87" s="84" t="s">
        <v>72</v>
      </c>
      <c r="Z87" s="105" t="s">
        <v>241</v>
      </c>
      <c r="AA87" s="105" t="s">
        <v>51</v>
      </c>
    </row>
    <row r="88" spans="1:27" s="3" customFormat="1" ht="149.25" customHeight="1">
      <c r="A88" s="35" t="s">
        <v>40</v>
      </c>
      <c r="B88" s="35" t="s">
        <v>57</v>
      </c>
      <c r="C88" s="35" t="s">
        <v>42</v>
      </c>
      <c r="D88" s="106" t="s">
        <v>223</v>
      </c>
      <c r="E88" s="106" t="s">
        <v>252</v>
      </c>
      <c r="F88" s="108" t="s">
        <v>250</v>
      </c>
      <c r="G88" s="104" t="s">
        <v>51</v>
      </c>
      <c r="H88" s="108" t="s">
        <v>227</v>
      </c>
      <c r="I88" s="108" t="s">
        <v>238</v>
      </c>
      <c r="J88" s="17">
        <v>2</v>
      </c>
      <c r="K88" s="17">
        <v>2</v>
      </c>
      <c r="L88" s="17">
        <f t="shared" si="15"/>
        <v>4</v>
      </c>
      <c r="M88" s="17" t="str">
        <f t="shared" si="16"/>
        <v>Bajo (B)</v>
      </c>
      <c r="N88" s="17">
        <v>10</v>
      </c>
      <c r="O88" s="17">
        <f t="shared" si="17"/>
        <v>40</v>
      </c>
      <c r="P88" s="16" t="str">
        <f t="shared" si="18"/>
        <v>lll</v>
      </c>
      <c r="Q88" s="17" t="s">
        <v>61</v>
      </c>
      <c r="R88" s="17">
        <v>223</v>
      </c>
      <c r="S88" s="17">
        <v>464</v>
      </c>
      <c r="T88" s="17">
        <v>20</v>
      </c>
      <c r="U88" s="17" t="s">
        <v>74</v>
      </c>
      <c r="V88" s="17" t="s">
        <v>42</v>
      </c>
      <c r="W88" s="84" t="s">
        <v>72</v>
      </c>
      <c r="X88" s="84" t="s">
        <v>72</v>
      </c>
      <c r="Y88" s="84" t="s">
        <v>228</v>
      </c>
      <c r="Z88" s="105" t="s">
        <v>241</v>
      </c>
      <c r="AA88" s="105" t="s">
        <v>51</v>
      </c>
    </row>
    <row r="89" spans="1:27" s="3" customFormat="1" ht="149.25" customHeight="1">
      <c r="A89" s="35" t="s">
        <v>40</v>
      </c>
      <c r="B89" s="35" t="s">
        <v>57</v>
      </c>
      <c r="C89" s="35" t="s">
        <v>42</v>
      </c>
      <c r="D89" s="106" t="s">
        <v>223</v>
      </c>
      <c r="E89" s="106" t="s">
        <v>253</v>
      </c>
      <c r="F89" s="108" t="s">
        <v>231</v>
      </c>
      <c r="G89" s="104" t="s">
        <v>51</v>
      </c>
      <c r="H89" s="108" t="s">
        <v>227</v>
      </c>
      <c r="I89" s="108" t="s">
        <v>238</v>
      </c>
      <c r="J89" s="17">
        <v>2</v>
      </c>
      <c r="K89" s="17">
        <v>2</v>
      </c>
      <c r="L89" s="17">
        <f t="shared" si="15"/>
        <v>4</v>
      </c>
      <c r="M89" s="17" t="str">
        <f t="shared" si="16"/>
        <v>Bajo (B)</v>
      </c>
      <c r="N89" s="17">
        <v>10</v>
      </c>
      <c r="O89" s="17">
        <f t="shared" si="17"/>
        <v>40</v>
      </c>
      <c r="P89" s="16" t="str">
        <f t="shared" si="18"/>
        <v>lll</v>
      </c>
      <c r="Q89" s="17" t="s">
        <v>61</v>
      </c>
      <c r="R89" s="17">
        <v>223</v>
      </c>
      <c r="S89" s="17">
        <v>464</v>
      </c>
      <c r="T89" s="17">
        <v>20</v>
      </c>
      <c r="U89" s="17" t="s">
        <v>74</v>
      </c>
      <c r="V89" s="17" t="s">
        <v>42</v>
      </c>
      <c r="W89" s="84" t="s">
        <v>72</v>
      </c>
      <c r="X89" s="84" t="s">
        <v>707</v>
      </c>
      <c r="Y89" s="84" t="s">
        <v>228</v>
      </c>
      <c r="Z89" s="105" t="s">
        <v>241</v>
      </c>
      <c r="AA89" s="105" t="s">
        <v>51</v>
      </c>
    </row>
    <row r="90" spans="1:27" s="3" customFormat="1" ht="149.25" customHeight="1">
      <c r="A90" s="35" t="s">
        <v>40</v>
      </c>
      <c r="B90" s="35" t="s">
        <v>57</v>
      </c>
      <c r="C90" s="35" t="s">
        <v>42</v>
      </c>
      <c r="D90" s="106" t="s">
        <v>223</v>
      </c>
      <c r="E90" s="106" t="s">
        <v>254</v>
      </c>
      <c r="F90" s="108" t="s">
        <v>231</v>
      </c>
      <c r="G90" s="104" t="s">
        <v>51</v>
      </c>
      <c r="H90" s="108" t="s">
        <v>227</v>
      </c>
      <c r="I90" s="108" t="s">
        <v>860</v>
      </c>
      <c r="J90" s="17">
        <v>2</v>
      </c>
      <c r="K90" s="17">
        <v>2</v>
      </c>
      <c r="L90" s="17">
        <f t="shared" si="15"/>
        <v>4</v>
      </c>
      <c r="M90" s="17" t="str">
        <f t="shared" si="16"/>
        <v>Bajo (B)</v>
      </c>
      <c r="N90" s="17">
        <v>10</v>
      </c>
      <c r="O90" s="17">
        <f t="shared" si="17"/>
        <v>40</v>
      </c>
      <c r="P90" s="16" t="str">
        <f t="shared" si="18"/>
        <v>lll</v>
      </c>
      <c r="Q90" s="17" t="s">
        <v>61</v>
      </c>
      <c r="R90" s="17">
        <v>223</v>
      </c>
      <c r="S90" s="17">
        <v>464</v>
      </c>
      <c r="T90" s="17">
        <v>20</v>
      </c>
      <c r="U90" s="17" t="s">
        <v>74</v>
      </c>
      <c r="V90" s="17" t="s">
        <v>42</v>
      </c>
      <c r="W90" s="84" t="s">
        <v>72</v>
      </c>
      <c r="X90" s="158" t="s">
        <v>707</v>
      </c>
      <c r="Y90" s="84" t="s">
        <v>228</v>
      </c>
      <c r="Z90" s="105" t="s">
        <v>241</v>
      </c>
      <c r="AA90" s="105" t="s">
        <v>51</v>
      </c>
    </row>
    <row r="91" spans="1:27" s="3" customFormat="1" ht="149.25" customHeight="1">
      <c r="A91" s="35" t="s">
        <v>40</v>
      </c>
      <c r="B91" s="35" t="s">
        <v>57</v>
      </c>
      <c r="C91" s="35" t="s">
        <v>42</v>
      </c>
      <c r="D91" s="106" t="s">
        <v>223</v>
      </c>
      <c r="E91" s="106" t="s">
        <v>255</v>
      </c>
      <c r="F91" s="108" t="s">
        <v>231</v>
      </c>
      <c r="G91" s="104" t="s">
        <v>51</v>
      </c>
      <c r="H91" s="108" t="s">
        <v>227</v>
      </c>
      <c r="I91" s="108" t="s">
        <v>238</v>
      </c>
      <c r="J91" s="17">
        <v>2</v>
      </c>
      <c r="K91" s="17">
        <v>2</v>
      </c>
      <c r="L91" s="17">
        <f t="shared" si="15"/>
        <v>4</v>
      </c>
      <c r="M91" s="17" t="str">
        <f t="shared" si="16"/>
        <v>Bajo (B)</v>
      </c>
      <c r="N91" s="17">
        <v>10</v>
      </c>
      <c r="O91" s="17">
        <f t="shared" si="17"/>
        <v>40</v>
      </c>
      <c r="P91" s="16" t="str">
        <f t="shared" si="18"/>
        <v>lll</v>
      </c>
      <c r="Q91" s="17" t="s">
        <v>61</v>
      </c>
      <c r="R91" s="17">
        <v>223</v>
      </c>
      <c r="S91" s="17">
        <v>464</v>
      </c>
      <c r="T91" s="17">
        <v>20</v>
      </c>
      <c r="U91" s="17" t="s">
        <v>74</v>
      </c>
      <c r="V91" s="17" t="s">
        <v>42</v>
      </c>
      <c r="W91" s="84" t="s">
        <v>72</v>
      </c>
      <c r="X91" s="84" t="s">
        <v>72</v>
      </c>
      <c r="Y91" s="158" t="s">
        <v>878</v>
      </c>
      <c r="Z91" s="105" t="s">
        <v>241</v>
      </c>
      <c r="AA91" s="105" t="s">
        <v>51</v>
      </c>
    </row>
    <row r="92" spans="1:27" s="3" customFormat="1" ht="149.25" customHeight="1">
      <c r="A92" s="35" t="s">
        <v>40</v>
      </c>
      <c r="B92" s="35" t="s">
        <v>57</v>
      </c>
      <c r="C92" s="35" t="s">
        <v>42</v>
      </c>
      <c r="D92" s="106" t="s">
        <v>223</v>
      </c>
      <c r="E92" s="106" t="s">
        <v>256</v>
      </c>
      <c r="F92" s="108" t="s">
        <v>231</v>
      </c>
      <c r="G92" s="104" t="s">
        <v>257</v>
      </c>
      <c r="H92" s="108" t="s">
        <v>258</v>
      </c>
      <c r="I92" s="108" t="s">
        <v>259</v>
      </c>
      <c r="J92" s="17">
        <v>2</v>
      </c>
      <c r="K92" s="17">
        <v>2</v>
      </c>
      <c r="L92" s="17">
        <f t="shared" si="15"/>
        <v>4</v>
      </c>
      <c r="M92" s="17" t="str">
        <f t="shared" si="16"/>
        <v>Bajo (B)</v>
      </c>
      <c r="N92" s="17">
        <v>10</v>
      </c>
      <c r="O92" s="17">
        <f t="shared" si="17"/>
        <v>40</v>
      </c>
      <c r="P92" s="16" t="str">
        <f t="shared" si="18"/>
        <v>lll</v>
      </c>
      <c r="Q92" s="17" t="s">
        <v>61</v>
      </c>
      <c r="R92" s="17">
        <v>223</v>
      </c>
      <c r="S92" s="17">
        <v>464</v>
      </c>
      <c r="T92" s="17">
        <v>20</v>
      </c>
      <c r="U92" s="17" t="s">
        <v>74</v>
      </c>
      <c r="V92" s="17" t="s">
        <v>42</v>
      </c>
      <c r="W92" s="84" t="s">
        <v>72</v>
      </c>
      <c r="X92" s="84" t="s">
        <v>72</v>
      </c>
      <c r="Y92" s="105" t="s">
        <v>260</v>
      </c>
      <c r="Z92" s="105" t="s">
        <v>261</v>
      </c>
      <c r="AA92" s="105" t="s">
        <v>51</v>
      </c>
    </row>
    <row r="93" spans="1:27" s="3" customFormat="1" ht="149.25" customHeight="1">
      <c r="A93" s="35" t="s">
        <v>40</v>
      </c>
      <c r="B93" s="35" t="s">
        <v>57</v>
      </c>
      <c r="C93" s="35" t="s">
        <v>42</v>
      </c>
      <c r="D93" s="106" t="s">
        <v>223</v>
      </c>
      <c r="E93" s="106" t="s">
        <v>262</v>
      </c>
      <c r="F93" s="108" t="s">
        <v>231</v>
      </c>
      <c r="G93" s="104" t="s">
        <v>263</v>
      </c>
      <c r="H93" s="108" t="s">
        <v>264</v>
      </c>
      <c r="I93" s="108" t="s">
        <v>259</v>
      </c>
      <c r="J93" s="17">
        <v>2</v>
      </c>
      <c r="K93" s="17">
        <v>2</v>
      </c>
      <c r="L93" s="17">
        <f t="shared" si="15"/>
        <v>4</v>
      </c>
      <c r="M93" s="17" t="str">
        <f t="shared" si="16"/>
        <v>Bajo (B)</v>
      </c>
      <c r="N93" s="17">
        <v>10</v>
      </c>
      <c r="O93" s="17">
        <f t="shared" si="17"/>
        <v>40</v>
      </c>
      <c r="P93" s="16" t="str">
        <f t="shared" si="18"/>
        <v>lll</v>
      </c>
      <c r="Q93" s="17" t="s">
        <v>61</v>
      </c>
      <c r="R93" s="17">
        <v>223</v>
      </c>
      <c r="S93" s="17">
        <v>464</v>
      </c>
      <c r="T93" s="17">
        <v>20</v>
      </c>
      <c r="U93" s="17" t="s">
        <v>74</v>
      </c>
      <c r="V93" s="17" t="s">
        <v>42</v>
      </c>
      <c r="W93" s="84" t="s">
        <v>72</v>
      </c>
      <c r="X93" s="84" t="s">
        <v>72</v>
      </c>
      <c r="Y93" s="158" t="s">
        <v>878</v>
      </c>
      <c r="Z93" s="105" t="s">
        <v>241</v>
      </c>
      <c r="AA93" s="105" t="s">
        <v>51</v>
      </c>
    </row>
    <row r="94" spans="1:27" s="3" customFormat="1" ht="149.25" customHeight="1">
      <c r="A94" s="35" t="s">
        <v>40</v>
      </c>
      <c r="B94" s="35" t="s">
        <v>57</v>
      </c>
      <c r="C94" s="35" t="s">
        <v>42</v>
      </c>
      <c r="D94" s="106" t="s">
        <v>223</v>
      </c>
      <c r="E94" s="106" t="s">
        <v>265</v>
      </c>
      <c r="F94" s="108" t="s">
        <v>231</v>
      </c>
      <c r="G94" s="104" t="s">
        <v>226</v>
      </c>
      <c r="H94" s="108" t="s">
        <v>266</v>
      </c>
      <c r="I94" s="108" t="s">
        <v>259</v>
      </c>
      <c r="J94" s="17">
        <v>2</v>
      </c>
      <c r="K94" s="17">
        <v>2</v>
      </c>
      <c r="L94" s="17">
        <f t="shared" si="15"/>
        <v>4</v>
      </c>
      <c r="M94" s="17" t="str">
        <f t="shared" si="16"/>
        <v>Bajo (B)</v>
      </c>
      <c r="N94" s="17">
        <v>10</v>
      </c>
      <c r="O94" s="17">
        <f t="shared" si="17"/>
        <v>40</v>
      </c>
      <c r="P94" s="16" t="str">
        <f t="shared" si="18"/>
        <v>lll</v>
      </c>
      <c r="Q94" s="17" t="s">
        <v>61</v>
      </c>
      <c r="R94" s="17">
        <v>223</v>
      </c>
      <c r="S94" s="17">
        <v>464</v>
      </c>
      <c r="T94" s="17">
        <v>20</v>
      </c>
      <c r="U94" s="17" t="s">
        <v>74</v>
      </c>
      <c r="V94" s="17" t="s">
        <v>42</v>
      </c>
      <c r="W94" s="84" t="s">
        <v>72</v>
      </c>
      <c r="X94" s="84" t="s">
        <v>72</v>
      </c>
      <c r="Y94" s="158" t="s">
        <v>878</v>
      </c>
      <c r="Z94" s="105" t="s">
        <v>241</v>
      </c>
      <c r="AA94" s="105" t="s">
        <v>51</v>
      </c>
    </row>
    <row r="95" spans="1:27" s="3" customFormat="1" ht="149.25" customHeight="1">
      <c r="A95" s="35" t="s">
        <v>40</v>
      </c>
      <c r="B95" s="35" t="s">
        <v>57</v>
      </c>
      <c r="C95" s="35" t="s">
        <v>42</v>
      </c>
      <c r="D95" s="106" t="s">
        <v>223</v>
      </c>
      <c r="E95" s="106" t="s">
        <v>267</v>
      </c>
      <c r="F95" s="108" t="s">
        <v>231</v>
      </c>
      <c r="G95" s="104" t="s">
        <v>51</v>
      </c>
      <c r="H95" s="108" t="s">
        <v>266</v>
      </c>
      <c r="I95" s="108" t="s">
        <v>259</v>
      </c>
      <c r="J95" s="17">
        <v>2</v>
      </c>
      <c r="K95" s="17">
        <v>2</v>
      </c>
      <c r="L95" s="17">
        <f t="shared" si="15"/>
        <v>4</v>
      </c>
      <c r="M95" s="17" t="str">
        <f t="shared" si="16"/>
        <v>Bajo (B)</v>
      </c>
      <c r="N95" s="17">
        <v>10</v>
      </c>
      <c r="O95" s="17">
        <f t="shared" si="17"/>
        <v>40</v>
      </c>
      <c r="P95" s="16" t="str">
        <f t="shared" si="18"/>
        <v>lll</v>
      </c>
      <c r="Q95" s="17" t="s">
        <v>61</v>
      </c>
      <c r="R95" s="17">
        <v>223</v>
      </c>
      <c r="S95" s="17">
        <v>464</v>
      </c>
      <c r="T95" s="17">
        <v>20</v>
      </c>
      <c r="U95" s="17" t="s">
        <v>74</v>
      </c>
      <c r="V95" s="17" t="s">
        <v>42</v>
      </c>
      <c r="W95" s="84" t="s">
        <v>72</v>
      </c>
      <c r="X95" s="84" t="s">
        <v>72</v>
      </c>
      <c r="Y95" s="158" t="s">
        <v>878</v>
      </c>
      <c r="Z95" s="105" t="s">
        <v>241</v>
      </c>
      <c r="AA95" s="105" t="s">
        <v>51</v>
      </c>
    </row>
    <row r="96" spans="1:27" s="3" customFormat="1" ht="149.25" customHeight="1">
      <c r="A96" s="35" t="s">
        <v>40</v>
      </c>
      <c r="B96" s="35" t="s">
        <v>57</v>
      </c>
      <c r="C96" s="35" t="s">
        <v>42</v>
      </c>
      <c r="D96" s="106" t="s">
        <v>223</v>
      </c>
      <c r="E96" s="106" t="s">
        <v>268</v>
      </c>
      <c r="F96" s="108" t="s">
        <v>231</v>
      </c>
      <c r="G96" s="104" t="s">
        <v>51</v>
      </c>
      <c r="H96" s="108" t="s">
        <v>243</v>
      </c>
      <c r="I96" s="108" t="s">
        <v>233</v>
      </c>
      <c r="J96" s="17">
        <v>2</v>
      </c>
      <c r="K96" s="17">
        <v>3</v>
      </c>
      <c r="L96" s="17">
        <f t="shared" si="15"/>
        <v>6</v>
      </c>
      <c r="M96" s="17" t="str">
        <f t="shared" si="16"/>
        <v>Medio (M)</v>
      </c>
      <c r="N96" s="17">
        <v>10</v>
      </c>
      <c r="O96" s="17">
        <f t="shared" si="17"/>
        <v>60</v>
      </c>
      <c r="P96" s="16" t="str">
        <f t="shared" si="18"/>
        <v>lll</v>
      </c>
      <c r="Q96" s="17" t="s">
        <v>61</v>
      </c>
      <c r="R96" s="17">
        <v>223</v>
      </c>
      <c r="S96" s="17">
        <v>464</v>
      </c>
      <c r="T96" s="17">
        <v>20</v>
      </c>
      <c r="U96" s="17" t="s">
        <v>74</v>
      </c>
      <c r="V96" s="17" t="s">
        <v>42</v>
      </c>
      <c r="W96" s="84" t="s">
        <v>72</v>
      </c>
      <c r="X96" s="84" t="s">
        <v>72</v>
      </c>
      <c r="Y96" s="84" t="s">
        <v>72</v>
      </c>
      <c r="Z96" s="105" t="s">
        <v>234</v>
      </c>
      <c r="AA96" s="105" t="s">
        <v>51</v>
      </c>
    </row>
    <row r="97" spans="1:27" s="3" customFormat="1" ht="140.25" customHeight="1">
      <c r="A97" s="35" t="s">
        <v>54</v>
      </c>
      <c r="B97" s="35" t="s">
        <v>176</v>
      </c>
      <c r="C97" s="35" t="s">
        <v>42</v>
      </c>
      <c r="D97" s="106" t="s">
        <v>269</v>
      </c>
      <c r="E97" s="69" t="s">
        <v>270</v>
      </c>
      <c r="F97" s="108" t="s">
        <v>271</v>
      </c>
      <c r="G97" s="103" t="s">
        <v>272</v>
      </c>
      <c r="H97" s="156" t="s">
        <v>884</v>
      </c>
      <c r="I97" s="108" t="s">
        <v>274</v>
      </c>
      <c r="J97" s="17">
        <v>2</v>
      </c>
      <c r="K97" s="17">
        <v>2</v>
      </c>
      <c r="L97" s="17">
        <f t="shared" ref="L97:L121" si="19">+J97*K97</f>
        <v>4</v>
      </c>
      <c r="M97" s="17" t="str">
        <f t="shared" ref="M97:M121" si="20">IF(L97=40,"Muy Alto (MA)",(IF(L97=30,"Muy Alto (MA)",IF(L97=24,"Muy Alto (MA)",IF(L97=20,"Alto (A)",IF(L97=18,"Alto (A)",IF(L97=12,"Alto (A)",IF(L97=10,"Alto (A)",IF(L97=8,"Medio (M)",IF(L97=6,"Medio (M)",IF(L97=4,"Bajo (B)",IF(L97=2,"Bajo (B)",0))))))))))))</f>
        <v>Bajo (B)</v>
      </c>
      <c r="N97" s="17">
        <v>10</v>
      </c>
      <c r="O97" s="17">
        <f t="shared" ref="O97:O121" si="21">+L97*N97</f>
        <v>40</v>
      </c>
      <c r="P97" s="16" t="str">
        <f t="shared" ref="P97:P121" si="22">IF(AND(L97=0,AND(J97="",K97&lt;&gt;0)),"lV",IF(AND(O97&lt;=4000,O97&gt;=600),"l",IF(AND(O97&lt;=500,O97&gt;=150),"ll",IF(AND(O97&lt;=120,O97&gt;=40),"lll",IF(O97=20,"lV","")))))</f>
        <v>lll</v>
      </c>
      <c r="Q97" s="17" t="s">
        <v>61</v>
      </c>
      <c r="R97" s="17">
        <f t="shared" ref="R97:R112" si="23">6+6+20</f>
        <v>32</v>
      </c>
      <c r="S97" s="17">
        <f t="shared" ref="S97:S112" si="24">4+40</f>
        <v>44</v>
      </c>
      <c r="T97" s="17">
        <v>20</v>
      </c>
      <c r="U97" s="17" t="s">
        <v>114</v>
      </c>
      <c r="V97" s="17" t="s">
        <v>42</v>
      </c>
      <c r="W97" s="113" t="s">
        <v>51</v>
      </c>
      <c r="X97" s="113" t="s">
        <v>51</v>
      </c>
      <c r="Y97" s="113" t="s">
        <v>51</v>
      </c>
      <c r="Z97" s="159" t="s">
        <v>885</v>
      </c>
      <c r="AA97" s="105" t="s">
        <v>51</v>
      </c>
    </row>
    <row r="98" spans="1:27" s="3" customFormat="1" ht="140.25" customHeight="1">
      <c r="A98" s="35" t="s">
        <v>54</v>
      </c>
      <c r="B98" s="35" t="s">
        <v>176</v>
      </c>
      <c r="C98" s="35" t="s">
        <v>42</v>
      </c>
      <c r="D98" s="106" t="s">
        <v>269</v>
      </c>
      <c r="E98" s="69" t="s">
        <v>276</v>
      </c>
      <c r="F98" s="108" t="s">
        <v>271</v>
      </c>
      <c r="G98" s="103" t="s">
        <v>272</v>
      </c>
      <c r="H98" s="156" t="s">
        <v>884</v>
      </c>
      <c r="I98" s="108" t="s">
        <v>274</v>
      </c>
      <c r="J98" s="17">
        <v>2</v>
      </c>
      <c r="K98" s="17">
        <v>2</v>
      </c>
      <c r="L98" s="17">
        <f t="shared" si="19"/>
        <v>4</v>
      </c>
      <c r="M98" s="17" t="str">
        <f t="shared" si="20"/>
        <v>Bajo (B)</v>
      </c>
      <c r="N98" s="17">
        <v>10</v>
      </c>
      <c r="O98" s="17">
        <f t="shared" si="21"/>
        <v>40</v>
      </c>
      <c r="P98" s="16" t="str">
        <f t="shared" si="22"/>
        <v>lll</v>
      </c>
      <c r="Q98" s="17" t="s">
        <v>61</v>
      </c>
      <c r="R98" s="17">
        <f t="shared" si="23"/>
        <v>32</v>
      </c>
      <c r="S98" s="17">
        <f t="shared" si="24"/>
        <v>44</v>
      </c>
      <c r="T98" s="17">
        <v>20</v>
      </c>
      <c r="U98" s="17" t="s">
        <v>114</v>
      </c>
      <c r="V98" s="17" t="s">
        <v>42</v>
      </c>
      <c r="W98" s="113" t="s">
        <v>51</v>
      </c>
      <c r="X98" s="113" t="s">
        <v>51</v>
      </c>
      <c r="Y98" s="113" t="s">
        <v>51</v>
      </c>
      <c r="Z98" s="159" t="s">
        <v>885</v>
      </c>
      <c r="AA98" s="105" t="s">
        <v>51</v>
      </c>
    </row>
    <row r="99" spans="1:27" s="3" customFormat="1" ht="140.25" customHeight="1">
      <c r="A99" s="35" t="s">
        <v>54</v>
      </c>
      <c r="B99" s="35" t="s">
        <v>176</v>
      </c>
      <c r="C99" s="35" t="s">
        <v>42</v>
      </c>
      <c r="D99" s="106" t="s">
        <v>269</v>
      </c>
      <c r="E99" s="69" t="s">
        <v>277</v>
      </c>
      <c r="F99" s="108" t="s">
        <v>271</v>
      </c>
      <c r="G99" s="103" t="s">
        <v>272</v>
      </c>
      <c r="H99" s="156" t="s">
        <v>884</v>
      </c>
      <c r="I99" s="108" t="s">
        <v>274</v>
      </c>
      <c r="J99" s="17">
        <v>2</v>
      </c>
      <c r="K99" s="17">
        <v>2</v>
      </c>
      <c r="L99" s="17">
        <f t="shared" si="19"/>
        <v>4</v>
      </c>
      <c r="M99" s="17" t="str">
        <f t="shared" si="20"/>
        <v>Bajo (B)</v>
      </c>
      <c r="N99" s="17">
        <v>25</v>
      </c>
      <c r="O99" s="17">
        <f t="shared" si="21"/>
        <v>100</v>
      </c>
      <c r="P99" s="16" t="str">
        <f t="shared" si="22"/>
        <v>lll</v>
      </c>
      <c r="Q99" s="17" t="s">
        <v>61</v>
      </c>
      <c r="R99" s="17">
        <f t="shared" si="23"/>
        <v>32</v>
      </c>
      <c r="S99" s="17">
        <f t="shared" si="24"/>
        <v>44</v>
      </c>
      <c r="T99" s="17">
        <v>20</v>
      </c>
      <c r="U99" s="17" t="s">
        <v>114</v>
      </c>
      <c r="V99" s="17" t="s">
        <v>42</v>
      </c>
      <c r="W99" s="113" t="s">
        <v>51</v>
      </c>
      <c r="X99" s="113" t="s">
        <v>51</v>
      </c>
      <c r="Y99" s="113" t="s">
        <v>51</v>
      </c>
      <c r="Z99" s="159" t="s">
        <v>885</v>
      </c>
      <c r="AA99" s="105" t="s">
        <v>51</v>
      </c>
    </row>
    <row r="100" spans="1:27" s="3" customFormat="1" ht="140.25" customHeight="1">
      <c r="A100" s="35" t="s">
        <v>54</v>
      </c>
      <c r="B100" s="35" t="s">
        <v>176</v>
      </c>
      <c r="C100" s="35" t="s">
        <v>42</v>
      </c>
      <c r="D100" s="106" t="s">
        <v>269</v>
      </c>
      <c r="E100" s="69" t="s">
        <v>278</v>
      </c>
      <c r="F100" s="108" t="s">
        <v>271</v>
      </c>
      <c r="G100" s="103" t="s">
        <v>272</v>
      </c>
      <c r="H100" s="156" t="s">
        <v>884</v>
      </c>
      <c r="I100" s="108" t="s">
        <v>274</v>
      </c>
      <c r="J100" s="17">
        <v>2</v>
      </c>
      <c r="K100" s="17">
        <v>2</v>
      </c>
      <c r="L100" s="17">
        <f t="shared" si="19"/>
        <v>4</v>
      </c>
      <c r="M100" s="17" t="str">
        <f t="shared" si="20"/>
        <v>Bajo (B)</v>
      </c>
      <c r="N100" s="17">
        <v>10</v>
      </c>
      <c r="O100" s="17">
        <f t="shared" si="21"/>
        <v>40</v>
      </c>
      <c r="P100" s="16" t="str">
        <f t="shared" si="22"/>
        <v>lll</v>
      </c>
      <c r="Q100" s="17" t="s">
        <v>61</v>
      </c>
      <c r="R100" s="17">
        <f t="shared" si="23"/>
        <v>32</v>
      </c>
      <c r="S100" s="17">
        <f t="shared" si="24"/>
        <v>44</v>
      </c>
      <c r="T100" s="17">
        <v>20</v>
      </c>
      <c r="U100" s="17" t="s">
        <v>114</v>
      </c>
      <c r="V100" s="17" t="s">
        <v>42</v>
      </c>
      <c r="W100" s="113" t="s">
        <v>51</v>
      </c>
      <c r="X100" s="113" t="s">
        <v>51</v>
      </c>
      <c r="Y100" s="113" t="s">
        <v>51</v>
      </c>
      <c r="Z100" s="159" t="s">
        <v>885</v>
      </c>
      <c r="AA100" s="105" t="s">
        <v>51</v>
      </c>
    </row>
    <row r="101" spans="1:27" s="3" customFormat="1" ht="140.25" customHeight="1">
      <c r="A101" s="35" t="s">
        <v>54</v>
      </c>
      <c r="B101" s="35" t="s">
        <v>176</v>
      </c>
      <c r="C101" s="35" t="s">
        <v>42</v>
      </c>
      <c r="D101" s="106" t="s">
        <v>269</v>
      </c>
      <c r="E101" s="69" t="s">
        <v>279</v>
      </c>
      <c r="F101" s="108" t="s">
        <v>271</v>
      </c>
      <c r="G101" s="103" t="s">
        <v>272</v>
      </c>
      <c r="H101" s="156" t="s">
        <v>884</v>
      </c>
      <c r="I101" s="108" t="s">
        <v>280</v>
      </c>
      <c r="J101" s="17">
        <v>2</v>
      </c>
      <c r="K101" s="17">
        <v>2</v>
      </c>
      <c r="L101" s="17">
        <f t="shared" si="19"/>
        <v>4</v>
      </c>
      <c r="M101" s="17" t="str">
        <f t="shared" si="20"/>
        <v>Bajo (B)</v>
      </c>
      <c r="N101" s="17">
        <v>25</v>
      </c>
      <c r="O101" s="17">
        <f t="shared" si="21"/>
        <v>100</v>
      </c>
      <c r="P101" s="16" t="str">
        <f t="shared" si="22"/>
        <v>lll</v>
      </c>
      <c r="Q101" s="17" t="s">
        <v>61</v>
      </c>
      <c r="R101" s="17">
        <f t="shared" si="23"/>
        <v>32</v>
      </c>
      <c r="S101" s="17">
        <f t="shared" si="24"/>
        <v>44</v>
      </c>
      <c r="T101" s="17">
        <v>20</v>
      </c>
      <c r="U101" s="17" t="s">
        <v>114</v>
      </c>
      <c r="V101" s="17" t="s">
        <v>42</v>
      </c>
      <c r="W101" s="113" t="s">
        <v>51</v>
      </c>
      <c r="X101" s="113" t="s">
        <v>51</v>
      </c>
      <c r="Y101" s="113" t="s">
        <v>51</v>
      </c>
      <c r="Z101" s="159" t="s">
        <v>885</v>
      </c>
      <c r="AA101" s="105" t="s">
        <v>51</v>
      </c>
    </row>
    <row r="102" spans="1:27" s="3" customFormat="1" ht="140.25" customHeight="1">
      <c r="A102" s="35" t="s">
        <v>54</v>
      </c>
      <c r="B102" s="35" t="s">
        <v>176</v>
      </c>
      <c r="C102" s="35" t="s">
        <v>42</v>
      </c>
      <c r="D102" s="106" t="s">
        <v>269</v>
      </c>
      <c r="E102" s="69" t="s">
        <v>281</v>
      </c>
      <c r="F102" s="108" t="s">
        <v>271</v>
      </c>
      <c r="G102" s="103" t="s">
        <v>272</v>
      </c>
      <c r="H102" s="156" t="s">
        <v>884</v>
      </c>
      <c r="I102" s="108" t="s">
        <v>751</v>
      </c>
      <c r="J102" s="17">
        <v>2</v>
      </c>
      <c r="K102" s="17">
        <v>2</v>
      </c>
      <c r="L102" s="17">
        <f t="shared" si="19"/>
        <v>4</v>
      </c>
      <c r="M102" s="17" t="str">
        <f t="shared" si="20"/>
        <v>Bajo (B)</v>
      </c>
      <c r="N102" s="17">
        <v>25</v>
      </c>
      <c r="O102" s="17">
        <f t="shared" si="21"/>
        <v>100</v>
      </c>
      <c r="P102" s="16" t="str">
        <f t="shared" si="22"/>
        <v>lll</v>
      </c>
      <c r="Q102" s="17" t="s">
        <v>61</v>
      </c>
      <c r="R102" s="17">
        <f t="shared" si="23"/>
        <v>32</v>
      </c>
      <c r="S102" s="17">
        <f t="shared" si="24"/>
        <v>44</v>
      </c>
      <c r="T102" s="17">
        <v>20</v>
      </c>
      <c r="U102" s="17" t="s">
        <v>114</v>
      </c>
      <c r="V102" s="17" t="s">
        <v>42</v>
      </c>
      <c r="W102" s="113" t="s">
        <v>51</v>
      </c>
      <c r="X102" s="113" t="s">
        <v>51</v>
      </c>
      <c r="Y102" s="113" t="s">
        <v>51</v>
      </c>
      <c r="Z102" s="159" t="s">
        <v>886</v>
      </c>
      <c r="AA102" s="105" t="s">
        <v>51</v>
      </c>
    </row>
    <row r="103" spans="1:27" s="3" customFormat="1" ht="140.25" customHeight="1">
      <c r="A103" s="35" t="s">
        <v>54</v>
      </c>
      <c r="B103" s="35" t="s">
        <v>176</v>
      </c>
      <c r="C103" s="35" t="s">
        <v>42</v>
      </c>
      <c r="D103" s="106" t="s">
        <v>269</v>
      </c>
      <c r="E103" s="112" t="s">
        <v>282</v>
      </c>
      <c r="F103" s="108" t="s">
        <v>271</v>
      </c>
      <c r="G103" s="103" t="s">
        <v>272</v>
      </c>
      <c r="H103" s="156" t="s">
        <v>884</v>
      </c>
      <c r="I103" s="108" t="s">
        <v>274</v>
      </c>
      <c r="J103" s="17">
        <v>2</v>
      </c>
      <c r="K103" s="17">
        <v>2</v>
      </c>
      <c r="L103" s="17">
        <f t="shared" si="19"/>
        <v>4</v>
      </c>
      <c r="M103" s="17" t="str">
        <f t="shared" si="20"/>
        <v>Bajo (B)</v>
      </c>
      <c r="N103" s="17">
        <v>25</v>
      </c>
      <c r="O103" s="17">
        <f t="shared" si="21"/>
        <v>100</v>
      </c>
      <c r="P103" s="16" t="str">
        <f t="shared" si="22"/>
        <v>lll</v>
      </c>
      <c r="Q103" s="17" t="s">
        <v>61</v>
      </c>
      <c r="R103" s="17">
        <f t="shared" si="23"/>
        <v>32</v>
      </c>
      <c r="S103" s="17">
        <f t="shared" si="24"/>
        <v>44</v>
      </c>
      <c r="T103" s="17">
        <v>20</v>
      </c>
      <c r="U103" s="17" t="s">
        <v>114</v>
      </c>
      <c r="V103" s="17" t="s">
        <v>42</v>
      </c>
      <c r="W103" s="113" t="s">
        <v>51</v>
      </c>
      <c r="X103" s="113" t="s">
        <v>51</v>
      </c>
      <c r="Y103" s="113" t="s">
        <v>51</v>
      </c>
      <c r="Z103" s="159" t="s">
        <v>885</v>
      </c>
      <c r="AA103" s="105" t="s">
        <v>51</v>
      </c>
    </row>
    <row r="104" spans="1:27" s="3" customFormat="1" ht="140.25" customHeight="1">
      <c r="A104" s="35" t="s">
        <v>54</v>
      </c>
      <c r="B104" s="35" t="s">
        <v>176</v>
      </c>
      <c r="C104" s="35" t="s">
        <v>42</v>
      </c>
      <c r="D104" s="106" t="s">
        <v>269</v>
      </c>
      <c r="E104" s="69" t="s">
        <v>283</v>
      </c>
      <c r="F104" s="108" t="s">
        <v>271</v>
      </c>
      <c r="G104" s="103" t="s">
        <v>272</v>
      </c>
      <c r="H104" s="156" t="s">
        <v>273</v>
      </c>
      <c r="I104" s="108" t="s">
        <v>274</v>
      </c>
      <c r="J104" s="17">
        <v>6</v>
      </c>
      <c r="K104" s="17">
        <v>3</v>
      </c>
      <c r="L104" s="17">
        <f t="shared" si="19"/>
        <v>18</v>
      </c>
      <c r="M104" s="17" t="str">
        <f t="shared" si="20"/>
        <v>Alto (A)</v>
      </c>
      <c r="N104" s="17">
        <v>25</v>
      </c>
      <c r="O104" s="17">
        <f t="shared" si="21"/>
        <v>450</v>
      </c>
      <c r="P104" s="16" t="str">
        <f t="shared" si="22"/>
        <v>ll</v>
      </c>
      <c r="Q104" s="17" t="s">
        <v>49</v>
      </c>
      <c r="R104" s="17">
        <f t="shared" si="23"/>
        <v>32</v>
      </c>
      <c r="S104" s="17">
        <f t="shared" si="24"/>
        <v>44</v>
      </c>
      <c r="T104" s="17">
        <v>20</v>
      </c>
      <c r="U104" s="17" t="s">
        <v>114</v>
      </c>
      <c r="V104" s="17" t="s">
        <v>42</v>
      </c>
      <c r="W104" s="113" t="s">
        <v>51</v>
      </c>
      <c r="X104" s="113" t="s">
        <v>51</v>
      </c>
      <c r="Y104" s="113" t="s">
        <v>51</v>
      </c>
      <c r="Z104" s="159" t="s">
        <v>275</v>
      </c>
      <c r="AA104" s="105" t="s">
        <v>51</v>
      </c>
    </row>
    <row r="105" spans="1:27" s="3" customFormat="1" ht="140.25" customHeight="1">
      <c r="A105" s="35" t="s">
        <v>54</v>
      </c>
      <c r="B105" s="35" t="s">
        <v>176</v>
      </c>
      <c r="C105" s="35" t="s">
        <v>42</v>
      </c>
      <c r="D105" s="106" t="s">
        <v>269</v>
      </c>
      <c r="E105" s="69" t="s">
        <v>284</v>
      </c>
      <c r="F105" s="108" t="s">
        <v>271</v>
      </c>
      <c r="G105" s="103" t="s">
        <v>272</v>
      </c>
      <c r="H105" s="156" t="s">
        <v>884</v>
      </c>
      <c r="I105" s="108" t="s">
        <v>274</v>
      </c>
      <c r="J105" s="17">
        <v>2</v>
      </c>
      <c r="K105" s="17">
        <v>2</v>
      </c>
      <c r="L105" s="17">
        <f t="shared" si="19"/>
        <v>4</v>
      </c>
      <c r="M105" s="17" t="str">
        <f t="shared" si="20"/>
        <v>Bajo (B)</v>
      </c>
      <c r="N105" s="17">
        <v>10</v>
      </c>
      <c r="O105" s="17">
        <f t="shared" si="21"/>
        <v>40</v>
      </c>
      <c r="P105" s="16" t="str">
        <f t="shared" si="22"/>
        <v>lll</v>
      </c>
      <c r="Q105" s="17" t="s">
        <v>61</v>
      </c>
      <c r="R105" s="17">
        <f t="shared" si="23"/>
        <v>32</v>
      </c>
      <c r="S105" s="17">
        <f t="shared" si="24"/>
        <v>44</v>
      </c>
      <c r="T105" s="17">
        <v>20</v>
      </c>
      <c r="U105" s="17" t="s">
        <v>114</v>
      </c>
      <c r="V105" s="17" t="s">
        <v>42</v>
      </c>
      <c r="W105" s="113" t="s">
        <v>51</v>
      </c>
      <c r="X105" s="113" t="s">
        <v>51</v>
      </c>
      <c r="Y105" s="113" t="s">
        <v>51</v>
      </c>
      <c r="Z105" s="159" t="s">
        <v>885</v>
      </c>
      <c r="AA105" s="105" t="s">
        <v>51</v>
      </c>
    </row>
    <row r="106" spans="1:27" s="3" customFormat="1" ht="140.25" customHeight="1">
      <c r="A106" s="35" t="s">
        <v>54</v>
      </c>
      <c r="B106" s="35" t="s">
        <v>176</v>
      </c>
      <c r="C106" s="35" t="s">
        <v>42</v>
      </c>
      <c r="D106" s="106" t="s">
        <v>269</v>
      </c>
      <c r="E106" s="112" t="s">
        <v>285</v>
      </c>
      <c r="F106" s="108" t="s">
        <v>271</v>
      </c>
      <c r="G106" s="103" t="s">
        <v>272</v>
      </c>
      <c r="H106" s="156" t="s">
        <v>884</v>
      </c>
      <c r="I106" s="108" t="s">
        <v>274</v>
      </c>
      <c r="J106" s="17">
        <v>2</v>
      </c>
      <c r="K106" s="17">
        <v>2</v>
      </c>
      <c r="L106" s="17">
        <f t="shared" si="19"/>
        <v>4</v>
      </c>
      <c r="M106" s="17" t="str">
        <f t="shared" si="20"/>
        <v>Bajo (B)</v>
      </c>
      <c r="N106" s="17">
        <v>10</v>
      </c>
      <c r="O106" s="17">
        <f t="shared" si="21"/>
        <v>40</v>
      </c>
      <c r="P106" s="16" t="str">
        <f t="shared" si="22"/>
        <v>lll</v>
      </c>
      <c r="Q106" s="17" t="s">
        <v>61</v>
      </c>
      <c r="R106" s="17">
        <f t="shared" si="23"/>
        <v>32</v>
      </c>
      <c r="S106" s="17">
        <f t="shared" si="24"/>
        <v>44</v>
      </c>
      <c r="T106" s="17">
        <v>20</v>
      </c>
      <c r="U106" s="17" t="s">
        <v>114</v>
      </c>
      <c r="V106" s="17" t="s">
        <v>42</v>
      </c>
      <c r="W106" s="113" t="s">
        <v>51</v>
      </c>
      <c r="X106" s="113" t="s">
        <v>51</v>
      </c>
      <c r="Y106" s="113" t="s">
        <v>51</v>
      </c>
      <c r="Z106" s="159" t="s">
        <v>885</v>
      </c>
      <c r="AA106" s="105" t="s">
        <v>51</v>
      </c>
    </row>
    <row r="107" spans="1:27" s="3" customFormat="1" ht="140.25" customHeight="1">
      <c r="A107" s="35" t="s">
        <v>54</v>
      </c>
      <c r="B107" s="35" t="s">
        <v>176</v>
      </c>
      <c r="C107" s="35" t="s">
        <v>42</v>
      </c>
      <c r="D107" s="106" t="s">
        <v>269</v>
      </c>
      <c r="E107" s="69" t="s">
        <v>286</v>
      </c>
      <c r="F107" s="108" t="s">
        <v>271</v>
      </c>
      <c r="G107" s="103" t="s">
        <v>272</v>
      </c>
      <c r="H107" s="156" t="s">
        <v>884</v>
      </c>
      <c r="I107" s="108" t="s">
        <v>274</v>
      </c>
      <c r="J107" s="17">
        <v>2</v>
      </c>
      <c r="K107" s="17">
        <v>2</v>
      </c>
      <c r="L107" s="17">
        <f t="shared" si="19"/>
        <v>4</v>
      </c>
      <c r="M107" s="17" t="str">
        <f t="shared" si="20"/>
        <v>Bajo (B)</v>
      </c>
      <c r="N107" s="17">
        <v>10</v>
      </c>
      <c r="O107" s="17">
        <f t="shared" si="21"/>
        <v>40</v>
      </c>
      <c r="P107" s="16" t="str">
        <f t="shared" si="22"/>
        <v>lll</v>
      </c>
      <c r="Q107" s="17" t="s">
        <v>61</v>
      </c>
      <c r="R107" s="17">
        <f t="shared" si="23"/>
        <v>32</v>
      </c>
      <c r="S107" s="17">
        <f t="shared" si="24"/>
        <v>44</v>
      </c>
      <c r="T107" s="17">
        <v>20</v>
      </c>
      <c r="U107" s="17" t="s">
        <v>114</v>
      </c>
      <c r="V107" s="17" t="s">
        <v>42</v>
      </c>
      <c r="W107" s="113" t="s">
        <v>51</v>
      </c>
      <c r="X107" s="113" t="s">
        <v>51</v>
      </c>
      <c r="Y107" s="113" t="s">
        <v>51</v>
      </c>
      <c r="Z107" s="159" t="s">
        <v>885</v>
      </c>
      <c r="AA107" s="105" t="s">
        <v>51</v>
      </c>
    </row>
    <row r="108" spans="1:27" s="3" customFormat="1" ht="140.25" customHeight="1">
      <c r="A108" s="35" t="s">
        <v>54</v>
      </c>
      <c r="B108" s="35" t="s">
        <v>176</v>
      </c>
      <c r="C108" s="35" t="s">
        <v>42</v>
      </c>
      <c r="D108" s="106" t="s">
        <v>269</v>
      </c>
      <c r="E108" s="112" t="s">
        <v>287</v>
      </c>
      <c r="F108" s="108" t="s">
        <v>271</v>
      </c>
      <c r="G108" s="103" t="s">
        <v>272</v>
      </c>
      <c r="H108" s="156" t="s">
        <v>273</v>
      </c>
      <c r="I108" s="108" t="s">
        <v>274</v>
      </c>
      <c r="J108" s="17">
        <v>2</v>
      </c>
      <c r="K108" s="17">
        <v>3</v>
      </c>
      <c r="L108" s="17">
        <f t="shared" si="19"/>
        <v>6</v>
      </c>
      <c r="M108" s="17" t="str">
        <f t="shared" si="20"/>
        <v>Medio (M)</v>
      </c>
      <c r="N108" s="17">
        <v>25</v>
      </c>
      <c r="O108" s="17">
        <f t="shared" si="21"/>
        <v>150</v>
      </c>
      <c r="P108" s="16" t="str">
        <f t="shared" si="22"/>
        <v>ll</v>
      </c>
      <c r="Q108" s="17" t="s">
        <v>49</v>
      </c>
      <c r="R108" s="17">
        <f t="shared" si="23"/>
        <v>32</v>
      </c>
      <c r="S108" s="17">
        <f t="shared" si="24"/>
        <v>44</v>
      </c>
      <c r="T108" s="17">
        <v>20</v>
      </c>
      <c r="U108" s="17" t="s">
        <v>114</v>
      </c>
      <c r="V108" s="17" t="s">
        <v>42</v>
      </c>
      <c r="W108" s="113" t="s">
        <v>51</v>
      </c>
      <c r="X108" s="113" t="s">
        <v>51</v>
      </c>
      <c r="Y108" s="113" t="s">
        <v>51</v>
      </c>
      <c r="Z108" s="159" t="s">
        <v>275</v>
      </c>
      <c r="AA108" s="105" t="s">
        <v>51</v>
      </c>
    </row>
    <row r="109" spans="1:27" s="3" customFormat="1" ht="140.25" customHeight="1">
      <c r="A109" s="35" t="s">
        <v>54</v>
      </c>
      <c r="B109" s="35" t="s">
        <v>176</v>
      </c>
      <c r="C109" s="35" t="s">
        <v>42</v>
      </c>
      <c r="D109" s="106" t="s">
        <v>269</v>
      </c>
      <c r="E109" s="69" t="s">
        <v>288</v>
      </c>
      <c r="F109" s="108" t="s">
        <v>271</v>
      </c>
      <c r="G109" s="103" t="s">
        <v>272</v>
      </c>
      <c r="H109" s="156" t="s">
        <v>884</v>
      </c>
      <c r="I109" s="108" t="s">
        <v>274</v>
      </c>
      <c r="J109" s="17">
        <v>2</v>
      </c>
      <c r="K109" s="17">
        <v>2</v>
      </c>
      <c r="L109" s="17">
        <f t="shared" si="19"/>
        <v>4</v>
      </c>
      <c r="M109" s="17" t="str">
        <f t="shared" si="20"/>
        <v>Bajo (B)</v>
      </c>
      <c r="N109" s="17">
        <v>10</v>
      </c>
      <c r="O109" s="17">
        <f t="shared" si="21"/>
        <v>40</v>
      </c>
      <c r="P109" s="16" t="str">
        <f t="shared" si="22"/>
        <v>lll</v>
      </c>
      <c r="Q109" s="17" t="s">
        <v>61</v>
      </c>
      <c r="R109" s="17">
        <f t="shared" si="23"/>
        <v>32</v>
      </c>
      <c r="S109" s="17">
        <f t="shared" si="24"/>
        <v>44</v>
      </c>
      <c r="T109" s="17">
        <v>20</v>
      </c>
      <c r="U109" s="17" t="s">
        <v>114</v>
      </c>
      <c r="V109" s="17" t="s">
        <v>42</v>
      </c>
      <c r="W109" s="113" t="s">
        <v>51</v>
      </c>
      <c r="X109" s="113" t="s">
        <v>51</v>
      </c>
      <c r="Y109" s="113" t="s">
        <v>51</v>
      </c>
      <c r="Z109" s="159" t="s">
        <v>885</v>
      </c>
      <c r="AA109" s="105" t="s">
        <v>51</v>
      </c>
    </row>
    <row r="110" spans="1:27" s="3" customFormat="1" ht="140.25" customHeight="1">
      <c r="A110" s="35" t="s">
        <v>54</v>
      </c>
      <c r="B110" s="35" t="s">
        <v>176</v>
      </c>
      <c r="C110" s="35" t="s">
        <v>42</v>
      </c>
      <c r="D110" s="106" t="s">
        <v>269</v>
      </c>
      <c r="E110" s="69" t="s">
        <v>289</v>
      </c>
      <c r="F110" s="108" t="s">
        <v>290</v>
      </c>
      <c r="G110" s="103" t="s">
        <v>272</v>
      </c>
      <c r="H110" s="156" t="s">
        <v>884</v>
      </c>
      <c r="I110" s="108" t="s">
        <v>274</v>
      </c>
      <c r="J110" s="17">
        <v>2</v>
      </c>
      <c r="K110" s="17">
        <v>2</v>
      </c>
      <c r="L110" s="17">
        <f t="shared" si="19"/>
        <v>4</v>
      </c>
      <c r="M110" s="17" t="str">
        <f t="shared" si="20"/>
        <v>Bajo (B)</v>
      </c>
      <c r="N110" s="17">
        <v>10</v>
      </c>
      <c r="O110" s="17">
        <f t="shared" si="21"/>
        <v>40</v>
      </c>
      <c r="P110" s="16" t="str">
        <f t="shared" si="22"/>
        <v>lll</v>
      </c>
      <c r="Q110" s="17" t="s">
        <v>61</v>
      </c>
      <c r="R110" s="17">
        <f t="shared" si="23"/>
        <v>32</v>
      </c>
      <c r="S110" s="17">
        <f t="shared" si="24"/>
        <v>44</v>
      </c>
      <c r="T110" s="17">
        <v>20</v>
      </c>
      <c r="U110" s="17" t="s">
        <v>114</v>
      </c>
      <c r="V110" s="17" t="s">
        <v>42</v>
      </c>
      <c r="W110" s="113" t="s">
        <v>51</v>
      </c>
      <c r="X110" s="113" t="s">
        <v>51</v>
      </c>
      <c r="Y110" s="113" t="s">
        <v>51</v>
      </c>
      <c r="Z110" s="159" t="s">
        <v>885</v>
      </c>
      <c r="AA110" s="105" t="s">
        <v>51</v>
      </c>
    </row>
    <row r="111" spans="1:27" s="3" customFormat="1" ht="140.25" customHeight="1">
      <c r="A111" s="35" t="s">
        <v>54</v>
      </c>
      <c r="B111" s="35" t="s">
        <v>176</v>
      </c>
      <c r="C111" s="35" t="s">
        <v>42</v>
      </c>
      <c r="D111" s="106" t="s">
        <v>269</v>
      </c>
      <c r="E111" s="69" t="s">
        <v>291</v>
      </c>
      <c r="F111" s="108" t="s">
        <v>290</v>
      </c>
      <c r="G111" s="103" t="s">
        <v>272</v>
      </c>
      <c r="H111" s="156" t="s">
        <v>884</v>
      </c>
      <c r="I111" s="108" t="s">
        <v>274</v>
      </c>
      <c r="J111" s="17">
        <v>2</v>
      </c>
      <c r="K111" s="17">
        <v>2</v>
      </c>
      <c r="L111" s="17">
        <f t="shared" si="19"/>
        <v>4</v>
      </c>
      <c r="M111" s="17" t="str">
        <f t="shared" si="20"/>
        <v>Bajo (B)</v>
      </c>
      <c r="N111" s="17">
        <v>10</v>
      </c>
      <c r="O111" s="17">
        <f t="shared" si="21"/>
        <v>40</v>
      </c>
      <c r="P111" s="16" t="str">
        <f t="shared" si="22"/>
        <v>lll</v>
      </c>
      <c r="Q111" s="17" t="s">
        <v>61</v>
      </c>
      <c r="R111" s="17">
        <f t="shared" si="23"/>
        <v>32</v>
      </c>
      <c r="S111" s="17">
        <f t="shared" si="24"/>
        <v>44</v>
      </c>
      <c r="T111" s="17">
        <v>20</v>
      </c>
      <c r="U111" s="17" t="s">
        <v>114</v>
      </c>
      <c r="V111" s="17" t="s">
        <v>42</v>
      </c>
      <c r="W111" s="113" t="s">
        <v>51</v>
      </c>
      <c r="X111" s="113" t="s">
        <v>51</v>
      </c>
      <c r="Y111" s="113" t="s">
        <v>51</v>
      </c>
      <c r="Z111" s="159" t="s">
        <v>885</v>
      </c>
      <c r="AA111" s="105" t="s">
        <v>51</v>
      </c>
    </row>
    <row r="112" spans="1:27" s="3" customFormat="1" ht="140.25" customHeight="1">
      <c r="A112" s="35" t="s">
        <v>54</v>
      </c>
      <c r="B112" s="35" t="s">
        <v>176</v>
      </c>
      <c r="C112" s="35" t="s">
        <v>42</v>
      </c>
      <c r="D112" s="106" t="s">
        <v>269</v>
      </c>
      <c r="E112" s="112" t="s">
        <v>292</v>
      </c>
      <c r="F112" s="108" t="s">
        <v>271</v>
      </c>
      <c r="G112" s="103" t="s">
        <v>272</v>
      </c>
      <c r="H112" s="156" t="s">
        <v>273</v>
      </c>
      <c r="I112" s="108" t="s">
        <v>274</v>
      </c>
      <c r="J112" s="17">
        <v>2</v>
      </c>
      <c r="K112" s="17">
        <v>3</v>
      </c>
      <c r="L112" s="17">
        <f t="shared" si="19"/>
        <v>6</v>
      </c>
      <c r="M112" s="17" t="str">
        <f t="shared" si="20"/>
        <v>Medio (M)</v>
      </c>
      <c r="N112" s="17">
        <v>10</v>
      </c>
      <c r="O112" s="17">
        <f t="shared" si="21"/>
        <v>60</v>
      </c>
      <c r="P112" s="16" t="str">
        <f t="shared" si="22"/>
        <v>lll</v>
      </c>
      <c r="Q112" s="17" t="s">
        <v>61</v>
      </c>
      <c r="R112" s="17">
        <f t="shared" si="23"/>
        <v>32</v>
      </c>
      <c r="S112" s="17">
        <f t="shared" si="24"/>
        <v>44</v>
      </c>
      <c r="T112" s="17">
        <v>20</v>
      </c>
      <c r="U112" s="17" t="s">
        <v>114</v>
      </c>
      <c r="V112" s="17" t="s">
        <v>42</v>
      </c>
      <c r="W112" s="113" t="s">
        <v>51</v>
      </c>
      <c r="X112" s="113" t="s">
        <v>51</v>
      </c>
      <c r="Y112" s="113" t="s">
        <v>51</v>
      </c>
      <c r="Z112" s="159" t="s">
        <v>275</v>
      </c>
      <c r="AA112" s="105" t="s">
        <v>51</v>
      </c>
    </row>
    <row r="113" spans="1:27" s="3" customFormat="1" ht="140.25" customHeight="1">
      <c r="A113" s="35" t="s">
        <v>54</v>
      </c>
      <c r="B113" s="35" t="s">
        <v>89</v>
      </c>
      <c r="C113" s="35" t="s">
        <v>42</v>
      </c>
      <c r="D113" s="106" t="s">
        <v>269</v>
      </c>
      <c r="E113" s="69" t="s">
        <v>284</v>
      </c>
      <c r="F113" s="108" t="s">
        <v>271</v>
      </c>
      <c r="G113" s="103" t="s">
        <v>272</v>
      </c>
      <c r="H113" s="156" t="s">
        <v>884</v>
      </c>
      <c r="I113" s="108" t="s">
        <v>274</v>
      </c>
      <c r="J113" s="17">
        <v>2</v>
      </c>
      <c r="K113" s="17">
        <v>2</v>
      </c>
      <c r="L113" s="17">
        <f t="shared" si="19"/>
        <v>4</v>
      </c>
      <c r="M113" s="17" t="str">
        <f t="shared" si="20"/>
        <v>Bajo (B)</v>
      </c>
      <c r="N113" s="17">
        <v>10</v>
      </c>
      <c r="O113" s="17">
        <f t="shared" si="21"/>
        <v>40</v>
      </c>
      <c r="P113" s="16" t="str">
        <f t="shared" si="22"/>
        <v>lll</v>
      </c>
      <c r="Q113" s="17" t="s">
        <v>61</v>
      </c>
      <c r="R113" s="17">
        <v>0</v>
      </c>
      <c r="S113" s="17">
        <v>14</v>
      </c>
      <c r="T113" s="17">
        <v>20</v>
      </c>
      <c r="U113" s="17" t="s">
        <v>114</v>
      </c>
      <c r="V113" s="17" t="s">
        <v>42</v>
      </c>
      <c r="W113" s="113" t="s">
        <v>51</v>
      </c>
      <c r="X113" s="113" t="s">
        <v>51</v>
      </c>
      <c r="Y113" s="113" t="s">
        <v>51</v>
      </c>
      <c r="Z113" s="159" t="s">
        <v>293</v>
      </c>
      <c r="AA113" s="105" t="s">
        <v>51</v>
      </c>
    </row>
    <row r="114" spans="1:27" s="3" customFormat="1" ht="140.25" customHeight="1">
      <c r="A114" s="35" t="s">
        <v>54</v>
      </c>
      <c r="B114" s="35" t="s">
        <v>89</v>
      </c>
      <c r="C114" s="35" t="s">
        <v>42</v>
      </c>
      <c r="D114" s="106" t="s">
        <v>269</v>
      </c>
      <c r="E114" s="112" t="s">
        <v>285</v>
      </c>
      <c r="F114" s="108" t="s">
        <v>271</v>
      </c>
      <c r="G114" s="103" t="s">
        <v>272</v>
      </c>
      <c r="H114" s="156" t="s">
        <v>884</v>
      </c>
      <c r="I114" s="108" t="s">
        <v>274</v>
      </c>
      <c r="J114" s="17">
        <v>2</v>
      </c>
      <c r="K114" s="17">
        <v>2</v>
      </c>
      <c r="L114" s="17">
        <f t="shared" si="19"/>
        <v>4</v>
      </c>
      <c r="M114" s="17" t="str">
        <f t="shared" si="20"/>
        <v>Bajo (B)</v>
      </c>
      <c r="N114" s="17">
        <v>10</v>
      </c>
      <c r="O114" s="17">
        <f t="shared" si="21"/>
        <v>40</v>
      </c>
      <c r="P114" s="16" t="str">
        <f t="shared" si="22"/>
        <v>lll</v>
      </c>
      <c r="Q114" s="17" t="s">
        <v>61</v>
      </c>
      <c r="R114" s="17">
        <v>0</v>
      </c>
      <c r="S114" s="17">
        <v>14</v>
      </c>
      <c r="T114" s="17">
        <v>20</v>
      </c>
      <c r="U114" s="17" t="s">
        <v>114</v>
      </c>
      <c r="V114" s="17" t="s">
        <v>42</v>
      </c>
      <c r="W114" s="113" t="s">
        <v>51</v>
      </c>
      <c r="X114" s="113" t="s">
        <v>51</v>
      </c>
      <c r="Y114" s="113" t="s">
        <v>51</v>
      </c>
      <c r="Z114" s="159" t="s">
        <v>293</v>
      </c>
      <c r="AA114" s="105" t="s">
        <v>51</v>
      </c>
    </row>
    <row r="115" spans="1:27" s="3" customFormat="1" ht="140.25" customHeight="1">
      <c r="A115" s="35" t="s">
        <v>54</v>
      </c>
      <c r="B115" s="35" t="s">
        <v>89</v>
      </c>
      <c r="C115" s="35" t="s">
        <v>42</v>
      </c>
      <c r="D115" s="106" t="s">
        <v>269</v>
      </c>
      <c r="E115" s="69" t="s">
        <v>291</v>
      </c>
      <c r="F115" s="108" t="s">
        <v>290</v>
      </c>
      <c r="G115" s="103" t="s">
        <v>272</v>
      </c>
      <c r="H115" s="156" t="s">
        <v>884</v>
      </c>
      <c r="I115" s="108" t="s">
        <v>274</v>
      </c>
      <c r="J115" s="17">
        <v>2</v>
      </c>
      <c r="K115" s="17">
        <v>2</v>
      </c>
      <c r="L115" s="17">
        <f t="shared" si="19"/>
        <v>4</v>
      </c>
      <c r="M115" s="17" t="str">
        <f t="shared" si="20"/>
        <v>Bajo (B)</v>
      </c>
      <c r="N115" s="17">
        <v>10</v>
      </c>
      <c r="O115" s="17">
        <f t="shared" si="21"/>
        <v>40</v>
      </c>
      <c r="P115" s="16" t="str">
        <f t="shared" si="22"/>
        <v>lll</v>
      </c>
      <c r="Q115" s="17" t="s">
        <v>61</v>
      </c>
      <c r="R115" s="17">
        <v>0</v>
      </c>
      <c r="S115" s="17">
        <v>14</v>
      </c>
      <c r="T115" s="17">
        <v>20</v>
      </c>
      <c r="U115" s="17" t="s">
        <v>114</v>
      </c>
      <c r="V115" s="17" t="s">
        <v>42</v>
      </c>
      <c r="W115" s="113" t="s">
        <v>51</v>
      </c>
      <c r="X115" s="113" t="s">
        <v>51</v>
      </c>
      <c r="Y115" s="113" t="s">
        <v>51</v>
      </c>
      <c r="Z115" s="159" t="s">
        <v>293</v>
      </c>
      <c r="AA115" s="105" t="s">
        <v>51</v>
      </c>
    </row>
    <row r="116" spans="1:27" s="3" customFormat="1" ht="140.25" customHeight="1">
      <c r="A116" s="35" t="s">
        <v>54</v>
      </c>
      <c r="B116" s="35" t="s">
        <v>89</v>
      </c>
      <c r="C116" s="35" t="s">
        <v>42</v>
      </c>
      <c r="D116" s="106" t="s">
        <v>269</v>
      </c>
      <c r="E116" s="112" t="s">
        <v>292</v>
      </c>
      <c r="F116" s="108" t="s">
        <v>271</v>
      </c>
      <c r="G116" s="103" t="s">
        <v>272</v>
      </c>
      <c r="H116" s="156" t="s">
        <v>884</v>
      </c>
      <c r="I116" s="108" t="s">
        <v>274</v>
      </c>
      <c r="J116" s="17">
        <v>2</v>
      </c>
      <c r="K116" s="17">
        <v>2</v>
      </c>
      <c r="L116" s="17">
        <f t="shared" si="19"/>
        <v>4</v>
      </c>
      <c r="M116" s="17" t="str">
        <f t="shared" si="20"/>
        <v>Bajo (B)</v>
      </c>
      <c r="N116" s="17">
        <v>10</v>
      </c>
      <c r="O116" s="17">
        <f t="shared" si="21"/>
        <v>40</v>
      </c>
      <c r="P116" s="16" t="str">
        <f t="shared" si="22"/>
        <v>lll</v>
      </c>
      <c r="Q116" s="17" t="s">
        <v>61</v>
      </c>
      <c r="R116" s="17">
        <v>0</v>
      </c>
      <c r="S116" s="17">
        <v>14</v>
      </c>
      <c r="T116" s="17">
        <v>20</v>
      </c>
      <c r="U116" s="17" t="s">
        <v>114</v>
      </c>
      <c r="V116" s="17" t="s">
        <v>42</v>
      </c>
      <c r="W116" s="113" t="s">
        <v>51</v>
      </c>
      <c r="X116" s="113" t="s">
        <v>51</v>
      </c>
      <c r="Y116" s="113" t="s">
        <v>51</v>
      </c>
      <c r="Z116" s="159" t="s">
        <v>293</v>
      </c>
      <c r="AA116" s="105" t="s">
        <v>51</v>
      </c>
    </row>
    <row r="117" spans="1:27" s="3" customFormat="1" ht="140.25" customHeight="1">
      <c r="A117" s="35" t="s">
        <v>54</v>
      </c>
      <c r="B117" s="35" t="s">
        <v>89</v>
      </c>
      <c r="C117" s="35" t="s">
        <v>42</v>
      </c>
      <c r="D117" s="106" t="s">
        <v>269</v>
      </c>
      <c r="E117" s="69" t="s">
        <v>270</v>
      </c>
      <c r="F117" s="108" t="s">
        <v>271</v>
      </c>
      <c r="G117" s="103" t="s">
        <v>272</v>
      </c>
      <c r="H117" s="156" t="s">
        <v>884</v>
      </c>
      <c r="I117" s="108" t="s">
        <v>274</v>
      </c>
      <c r="J117" s="17">
        <v>2</v>
      </c>
      <c r="K117" s="17">
        <v>2</v>
      </c>
      <c r="L117" s="17">
        <f t="shared" si="19"/>
        <v>4</v>
      </c>
      <c r="M117" s="17" t="str">
        <f t="shared" si="20"/>
        <v>Bajo (B)</v>
      </c>
      <c r="N117" s="17">
        <v>10</v>
      </c>
      <c r="O117" s="17">
        <f t="shared" si="21"/>
        <v>40</v>
      </c>
      <c r="P117" s="16" t="str">
        <f t="shared" si="22"/>
        <v>lll</v>
      </c>
      <c r="Q117" s="17" t="s">
        <v>61</v>
      </c>
      <c r="R117" s="17">
        <v>0</v>
      </c>
      <c r="S117" s="17">
        <v>14</v>
      </c>
      <c r="T117" s="17">
        <v>20</v>
      </c>
      <c r="U117" s="17" t="s">
        <v>114</v>
      </c>
      <c r="V117" s="17" t="s">
        <v>42</v>
      </c>
      <c r="W117" s="113" t="s">
        <v>51</v>
      </c>
      <c r="X117" s="113" t="s">
        <v>51</v>
      </c>
      <c r="Y117" s="113" t="s">
        <v>51</v>
      </c>
      <c r="Z117" s="159" t="s">
        <v>293</v>
      </c>
      <c r="AA117" s="105" t="s">
        <v>51</v>
      </c>
    </row>
    <row r="118" spans="1:27" s="3" customFormat="1" ht="140.25" customHeight="1">
      <c r="A118" s="35" t="s">
        <v>54</v>
      </c>
      <c r="B118" s="35" t="s">
        <v>89</v>
      </c>
      <c r="C118" s="35" t="s">
        <v>42</v>
      </c>
      <c r="D118" s="106" t="s">
        <v>269</v>
      </c>
      <c r="E118" s="69" t="s">
        <v>278</v>
      </c>
      <c r="F118" s="108" t="s">
        <v>271</v>
      </c>
      <c r="G118" s="103" t="s">
        <v>272</v>
      </c>
      <c r="H118" s="156" t="s">
        <v>884</v>
      </c>
      <c r="I118" s="108" t="s">
        <v>274</v>
      </c>
      <c r="J118" s="17">
        <v>2</v>
      </c>
      <c r="K118" s="17">
        <v>2</v>
      </c>
      <c r="L118" s="17">
        <f t="shared" si="19"/>
        <v>4</v>
      </c>
      <c r="M118" s="17" t="str">
        <f t="shared" si="20"/>
        <v>Bajo (B)</v>
      </c>
      <c r="N118" s="17">
        <v>10</v>
      </c>
      <c r="O118" s="17">
        <f t="shared" si="21"/>
        <v>40</v>
      </c>
      <c r="P118" s="16" t="str">
        <f t="shared" si="22"/>
        <v>lll</v>
      </c>
      <c r="Q118" s="17" t="s">
        <v>61</v>
      </c>
      <c r="R118" s="17">
        <v>0</v>
      </c>
      <c r="S118" s="17">
        <v>14</v>
      </c>
      <c r="T118" s="17">
        <v>20</v>
      </c>
      <c r="U118" s="17" t="s">
        <v>114</v>
      </c>
      <c r="V118" s="17" t="s">
        <v>42</v>
      </c>
      <c r="W118" s="113" t="s">
        <v>51</v>
      </c>
      <c r="X118" s="113" t="s">
        <v>51</v>
      </c>
      <c r="Y118" s="113" t="s">
        <v>51</v>
      </c>
      <c r="Z118" s="159" t="s">
        <v>293</v>
      </c>
      <c r="AA118" s="105" t="s">
        <v>51</v>
      </c>
    </row>
    <row r="119" spans="1:27" s="3" customFormat="1" ht="140.25" customHeight="1">
      <c r="A119" s="35" t="s">
        <v>54</v>
      </c>
      <c r="B119" s="35" t="s">
        <v>89</v>
      </c>
      <c r="C119" s="35" t="s">
        <v>42</v>
      </c>
      <c r="D119" s="106" t="s">
        <v>269</v>
      </c>
      <c r="E119" s="69" t="s">
        <v>281</v>
      </c>
      <c r="F119" s="108" t="s">
        <v>271</v>
      </c>
      <c r="G119" s="103" t="s">
        <v>272</v>
      </c>
      <c r="H119" s="156" t="s">
        <v>884</v>
      </c>
      <c r="I119" s="108" t="s">
        <v>274</v>
      </c>
      <c r="J119" s="17">
        <v>2</v>
      </c>
      <c r="K119" s="17">
        <v>2</v>
      </c>
      <c r="L119" s="17">
        <f t="shared" si="19"/>
        <v>4</v>
      </c>
      <c r="M119" s="17" t="str">
        <f t="shared" si="20"/>
        <v>Bajo (B)</v>
      </c>
      <c r="N119" s="17">
        <v>10</v>
      </c>
      <c r="O119" s="17">
        <f t="shared" si="21"/>
        <v>40</v>
      </c>
      <c r="P119" s="16" t="str">
        <f t="shared" si="22"/>
        <v>lll</v>
      </c>
      <c r="Q119" s="17" t="s">
        <v>61</v>
      </c>
      <c r="R119" s="17">
        <v>0</v>
      </c>
      <c r="S119" s="17">
        <v>14</v>
      </c>
      <c r="T119" s="17">
        <v>20</v>
      </c>
      <c r="U119" s="17" t="s">
        <v>114</v>
      </c>
      <c r="V119" s="17" t="s">
        <v>42</v>
      </c>
      <c r="W119" s="113" t="s">
        <v>51</v>
      </c>
      <c r="X119" s="113" t="s">
        <v>51</v>
      </c>
      <c r="Y119" s="113" t="s">
        <v>51</v>
      </c>
      <c r="Z119" s="159" t="s">
        <v>752</v>
      </c>
      <c r="AA119" s="105" t="s">
        <v>51</v>
      </c>
    </row>
    <row r="120" spans="1:27" s="3" customFormat="1" ht="140.25" customHeight="1">
      <c r="A120" s="35" t="s">
        <v>54</v>
      </c>
      <c r="B120" s="35" t="s">
        <v>89</v>
      </c>
      <c r="C120" s="35" t="s">
        <v>42</v>
      </c>
      <c r="D120" s="106" t="s">
        <v>269</v>
      </c>
      <c r="E120" s="112" t="s">
        <v>282</v>
      </c>
      <c r="F120" s="108" t="s">
        <v>271</v>
      </c>
      <c r="G120" s="103" t="s">
        <v>272</v>
      </c>
      <c r="H120" s="156" t="s">
        <v>273</v>
      </c>
      <c r="I120" s="108" t="s">
        <v>274</v>
      </c>
      <c r="J120" s="17">
        <v>2</v>
      </c>
      <c r="K120" s="17">
        <v>3</v>
      </c>
      <c r="L120" s="17">
        <f t="shared" si="19"/>
        <v>6</v>
      </c>
      <c r="M120" s="17" t="str">
        <f t="shared" si="20"/>
        <v>Medio (M)</v>
      </c>
      <c r="N120" s="17">
        <v>10</v>
      </c>
      <c r="O120" s="17">
        <f t="shared" si="21"/>
        <v>60</v>
      </c>
      <c r="P120" s="16" t="str">
        <f t="shared" si="22"/>
        <v>lll</v>
      </c>
      <c r="Q120" s="17" t="s">
        <v>61</v>
      </c>
      <c r="R120" s="17">
        <v>0</v>
      </c>
      <c r="S120" s="17">
        <v>14</v>
      </c>
      <c r="T120" s="17">
        <v>20</v>
      </c>
      <c r="U120" s="17" t="s">
        <v>114</v>
      </c>
      <c r="V120" s="17" t="s">
        <v>42</v>
      </c>
      <c r="W120" s="113" t="s">
        <v>51</v>
      </c>
      <c r="X120" s="113" t="s">
        <v>51</v>
      </c>
      <c r="Y120" s="113" t="s">
        <v>51</v>
      </c>
      <c r="Z120" s="159" t="s">
        <v>293</v>
      </c>
      <c r="AA120" s="105" t="s">
        <v>51</v>
      </c>
    </row>
    <row r="121" spans="1:27" s="3" customFormat="1" ht="140.25" customHeight="1">
      <c r="A121" s="35" t="s">
        <v>54</v>
      </c>
      <c r="B121" s="35" t="s">
        <v>294</v>
      </c>
      <c r="C121" s="35" t="s">
        <v>42</v>
      </c>
      <c r="D121" s="106" t="s">
        <v>269</v>
      </c>
      <c r="E121" s="112" t="s">
        <v>285</v>
      </c>
      <c r="F121" s="108" t="s">
        <v>271</v>
      </c>
      <c r="G121" s="103" t="s">
        <v>272</v>
      </c>
      <c r="H121" s="156" t="s">
        <v>884</v>
      </c>
      <c r="I121" s="108" t="s">
        <v>274</v>
      </c>
      <c r="J121" s="17">
        <v>2</v>
      </c>
      <c r="K121" s="17">
        <v>2</v>
      </c>
      <c r="L121" s="17">
        <f t="shared" si="19"/>
        <v>4</v>
      </c>
      <c r="M121" s="17" t="str">
        <f t="shared" si="20"/>
        <v>Bajo (B)</v>
      </c>
      <c r="N121" s="17">
        <v>10</v>
      </c>
      <c r="O121" s="17">
        <f t="shared" si="21"/>
        <v>40</v>
      </c>
      <c r="P121" s="16" t="str">
        <f t="shared" si="22"/>
        <v>lll</v>
      </c>
      <c r="Q121" s="17" t="s">
        <v>61</v>
      </c>
      <c r="R121" s="17">
        <v>33</v>
      </c>
      <c r="S121" s="17">
        <v>49</v>
      </c>
      <c r="T121" s="17">
        <v>20</v>
      </c>
      <c r="U121" s="17" t="s">
        <v>114</v>
      </c>
      <c r="V121" s="17" t="s">
        <v>42</v>
      </c>
      <c r="W121" s="113" t="s">
        <v>51</v>
      </c>
      <c r="X121" s="113" t="s">
        <v>51</v>
      </c>
      <c r="Y121" s="113" t="s">
        <v>51</v>
      </c>
      <c r="Z121" s="159" t="s">
        <v>885</v>
      </c>
      <c r="AA121" s="105" t="s">
        <v>51</v>
      </c>
    </row>
    <row r="122" spans="1:27" s="3" customFormat="1" ht="140.25" customHeight="1">
      <c r="A122" s="35" t="s">
        <v>54</v>
      </c>
      <c r="B122" s="35" t="s">
        <v>294</v>
      </c>
      <c r="C122" s="35" t="s">
        <v>42</v>
      </c>
      <c r="D122" s="106" t="s">
        <v>269</v>
      </c>
      <c r="E122" s="112" t="s">
        <v>287</v>
      </c>
      <c r="F122" s="108" t="s">
        <v>271</v>
      </c>
      <c r="G122" s="103" t="s">
        <v>272</v>
      </c>
      <c r="H122" s="156" t="s">
        <v>884</v>
      </c>
      <c r="I122" s="108" t="s">
        <v>274</v>
      </c>
      <c r="J122" s="17">
        <v>2</v>
      </c>
      <c r="K122" s="17">
        <v>2</v>
      </c>
      <c r="L122" s="17">
        <f t="shared" ref="L122:L154" si="25">+J122*K122</f>
        <v>4</v>
      </c>
      <c r="M122" s="17" t="str">
        <f t="shared" ref="M122:M155" si="26">IF(L122=40,"Muy Alto (MA)",(IF(L122=30,"Muy Alto (MA)",IF(L122=24,"Muy Alto (MA)",IF(L122=20,"Alto (A)",IF(L122=18,"Alto (A)",IF(L122=12,"Alto (A)",IF(L122=10,"Alto (A)",IF(L122=8,"Medio (M)",IF(L122=6,"Medio (M)",IF(L122=4,"Bajo (B)",IF(L122=2,"Bajo (B)",0))))))))))))</f>
        <v>Bajo (B)</v>
      </c>
      <c r="N122" s="17">
        <v>10</v>
      </c>
      <c r="O122" s="17">
        <f t="shared" ref="O122:O154" si="27">+L122*N122</f>
        <v>40</v>
      </c>
      <c r="P122" s="16" t="str">
        <f t="shared" ref="P122:P154" si="28">IF(AND(L122=0,AND(J122="",K122&lt;&gt;0)),"lV",IF(AND(O122&lt;=4000,O122&gt;=600),"l",IF(AND(O122&lt;=500,O122&gt;=150),"ll",IF(AND(O122&lt;=120,O122&gt;=40),"lll",IF(O122=20,"lV","")))))</f>
        <v>lll</v>
      </c>
      <c r="Q122" s="17" t="s">
        <v>61</v>
      </c>
      <c r="R122" s="17">
        <v>33</v>
      </c>
      <c r="S122" s="17">
        <v>49</v>
      </c>
      <c r="T122" s="17">
        <v>20</v>
      </c>
      <c r="U122" s="17" t="s">
        <v>114</v>
      </c>
      <c r="V122" s="17" t="s">
        <v>42</v>
      </c>
      <c r="W122" s="113" t="s">
        <v>51</v>
      </c>
      <c r="X122" s="113" t="s">
        <v>51</v>
      </c>
      <c r="Y122" s="113" t="s">
        <v>51</v>
      </c>
      <c r="Z122" s="159" t="s">
        <v>885</v>
      </c>
      <c r="AA122" s="105" t="s">
        <v>51</v>
      </c>
    </row>
    <row r="123" spans="1:27" s="3" customFormat="1" ht="140.25" customHeight="1">
      <c r="A123" s="35" t="s">
        <v>54</v>
      </c>
      <c r="B123" s="35" t="s">
        <v>294</v>
      </c>
      <c r="C123" s="35" t="s">
        <v>42</v>
      </c>
      <c r="D123" s="106" t="s">
        <v>269</v>
      </c>
      <c r="E123" s="69" t="s">
        <v>289</v>
      </c>
      <c r="F123" s="108" t="s">
        <v>290</v>
      </c>
      <c r="G123" s="103" t="s">
        <v>272</v>
      </c>
      <c r="H123" s="156" t="s">
        <v>884</v>
      </c>
      <c r="I123" s="108" t="s">
        <v>274</v>
      </c>
      <c r="J123" s="17">
        <v>2</v>
      </c>
      <c r="K123" s="17">
        <v>2</v>
      </c>
      <c r="L123" s="17">
        <f t="shared" si="25"/>
        <v>4</v>
      </c>
      <c r="M123" s="17" t="str">
        <f t="shared" si="26"/>
        <v>Bajo (B)</v>
      </c>
      <c r="N123" s="17">
        <v>10</v>
      </c>
      <c r="O123" s="17">
        <f t="shared" si="27"/>
        <v>40</v>
      </c>
      <c r="P123" s="16" t="str">
        <f t="shared" si="28"/>
        <v>lll</v>
      </c>
      <c r="Q123" s="17" t="s">
        <v>61</v>
      </c>
      <c r="R123" s="17">
        <v>33</v>
      </c>
      <c r="S123" s="17">
        <v>49</v>
      </c>
      <c r="T123" s="17">
        <v>20</v>
      </c>
      <c r="U123" s="17" t="s">
        <v>114</v>
      </c>
      <c r="V123" s="17" t="s">
        <v>42</v>
      </c>
      <c r="W123" s="113" t="s">
        <v>51</v>
      </c>
      <c r="X123" s="113" t="s">
        <v>51</v>
      </c>
      <c r="Y123" s="113" t="s">
        <v>51</v>
      </c>
      <c r="Z123" s="159" t="s">
        <v>885</v>
      </c>
      <c r="AA123" s="105" t="s">
        <v>51</v>
      </c>
    </row>
    <row r="124" spans="1:27" s="3" customFormat="1" ht="140.25" customHeight="1">
      <c r="A124" s="35" t="s">
        <v>54</v>
      </c>
      <c r="B124" s="35" t="s">
        <v>294</v>
      </c>
      <c r="C124" s="35" t="s">
        <v>42</v>
      </c>
      <c r="D124" s="106" t="s">
        <v>269</v>
      </c>
      <c r="E124" s="112" t="s">
        <v>292</v>
      </c>
      <c r="F124" s="108" t="s">
        <v>271</v>
      </c>
      <c r="G124" s="103" t="s">
        <v>272</v>
      </c>
      <c r="H124" s="156" t="s">
        <v>884</v>
      </c>
      <c r="I124" s="108" t="s">
        <v>274</v>
      </c>
      <c r="J124" s="17">
        <v>2</v>
      </c>
      <c r="K124" s="17">
        <v>2</v>
      </c>
      <c r="L124" s="17">
        <f t="shared" si="25"/>
        <v>4</v>
      </c>
      <c r="M124" s="17" t="str">
        <f t="shared" si="26"/>
        <v>Bajo (B)</v>
      </c>
      <c r="N124" s="17">
        <v>10</v>
      </c>
      <c r="O124" s="17">
        <f t="shared" si="27"/>
        <v>40</v>
      </c>
      <c r="P124" s="16" t="str">
        <f t="shared" si="28"/>
        <v>lll</v>
      </c>
      <c r="Q124" s="17" t="s">
        <v>61</v>
      </c>
      <c r="R124" s="17">
        <v>33</v>
      </c>
      <c r="S124" s="17">
        <v>49</v>
      </c>
      <c r="T124" s="17">
        <v>20</v>
      </c>
      <c r="U124" s="17" t="s">
        <v>114</v>
      </c>
      <c r="V124" s="17" t="s">
        <v>42</v>
      </c>
      <c r="W124" s="113" t="s">
        <v>51</v>
      </c>
      <c r="X124" s="113" t="s">
        <v>51</v>
      </c>
      <c r="Y124" s="113" t="s">
        <v>51</v>
      </c>
      <c r="Z124" s="159" t="s">
        <v>885</v>
      </c>
      <c r="AA124" s="105" t="s">
        <v>51</v>
      </c>
    </row>
    <row r="125" spans="1:27" s="3" customFormat="1" ht="140.25" customHeight="1">
      <c r="A125" s="35" t="s">
        <v>54</v>
      </c>
      <c r="B125" s="35" t="s">
        <v>294</v>
      </c>
      <c r="C125" s="35" t="s">
        <v>42</v>
      </c>
      <c r="D125" s="106" t="s">
        <v>269</v>
      </c>
      <c r="E125" s="112" t="s">
        <v>282</v>
      </c>
      <c r="F125" s="108" t="s">
        <v>271</v>
      </c>
      <c r="G125" s="103" t="s">
        <v>272</v>
      </c>
      <c r="H125" s="156" t="s">
        <v>273</v>
      </c>
      <c r="I125" s="108" t="s">
        <v>274</v>
      </c>
      <c r="J125" s="17">
        <v>2</v>
      </c>
      <c r="K125" s="17">
        <v>3</v>
      </c>
      <c r="L125" s="17">
        <f t="shared" si="25"/>
        <v>6</v>
      </c>
      <c r="M125" s="17" t="str">
        <f t="shared" si="26"/>
        <v>Medio (M)</v>
      </c>
      <c r="N125" s="17">
        <v>10</v>
      </c>
      <c r="O125" s="17">
        <f t="shared" si="27"/>
        <v>60</v>
      </c>
      <c r="P125" s="16" t="str">
        <f t="shared" si="28"/>
        <v>lll</v>
      </c>
      <c r="Q125" s="17" t="s">
        <v>61</v>
      </c>
      <c r="R125" s="17">
        <v>33</v>
      </c>
      <c r="S125" s="17">
        <v>49</v>
      </c>
      <c r="T125" s="17">
        <v>20</v>
      </c>
      <c r="U125" s="17" t="s">
        <v>114</v>
      </c>
      <c r="V125" s="17" t="s">
        <v>42</v>
      </c>
      <c r="W125" s="113" t="s">
        <v>51</v>
      </c>
      <c r="X125" s="113" t="s">
        <v>51</v>
      </c>
      <c r="Y125" s="113" t="s">
        <v>51</v>
      </c>
      <c r="Z125" s="159" t="s">
        <v>275</v>
      </c>
      <c r="AA125" s="105" t="s">
        <v>51</v>
      </c>
    </row>
    <row r="126" spans="1:27" s="3" customFormat="1" ht="140.25" customHeight="1">
      <c r="A126" s="35" t="s">
        <v>40</v>
      </c>
      <c r="B126" s="35" t="s">
        <v>295</v>
      </c>
      <c r="C126" s="35" t="s">
        <v>42</v>
      </c>
      <c r="D126" s="106" t="s">
        <v>269</v>
      </c>
      <c r="E126" s="69" t="s">
        <v>284</v>
      </c>
      <c r="F126" s="108" t="s">
        <v>271</v>
      </c>
      <c r="G126" s="103" t="s">
        <v>272</v>
      </c>
      <c r="H126" s="156" t="s">
        <v>273</v>
      </c>
      <c r="I126" s="108" t="s">
        <v>274</v>
      </c>
      <c r="J126" s="17">
        <v>2</v>
      </c>
      <c r="K126" s="17">
        <v>3</v>
      </c>
      <c r="L126" s="17">
        <f t="shared" si="25"/>
        <v>6</v>
      </c>
      <c r="M126" s="17" t="str">
        <f t="shared" si="26"/>
        <v>Medio (M)</v>
      </c>
      <c r="N126" s="17">
        <v>10</v>
      </c>
      <c r="O126" s="17">
        <f t="shared" si="27"/>
        <v>60</v>
      </c>
      <c r="P126" s="16" t="str">
        <f t="shared" si="28"/>
        <v>lll</v>
      </c>
      <c r="Q126" s="17" t="s">
        <v>61</v>
      </c>
      <c r="R126" s="17">
        <v>223</v>
      </c>
      <c r="S126" s="17">
        <v>464</v>
      </c>
      <c r="T126" s="17">
        <v>20</v>
      </c>
      <c r="U126" s="17" t="s">
        <v>114</v>
      </c>
      <c r="V126" s="17" t="s">
        <v>42</v>
      </c>
      <c r="W126" s="113" t="s">
        <v>51</v>
      </c>
      <c r="X126" s="113" t="s">
        <v>51</v>
      </c>
      <c r="Y126" s="113" t="s">
        <v>51</v>
      </c>
      <c r="Z126" s="159" t="s">
        <v>275</v>
      </c>
      <c r="AA126" s="105" t="s">
        <v>51</v>
      </c>
    </row>
    <row r="127" spans="1:27" s="3" customFormat="1" ht="140.25" customHeight="1">
      <c r="A127" s="35" t="s">
        <v>40</v>
      </c>
      <c r="B127" s="35" t="s">
        <v>295</v>
      </c>
      <c r="C127" s="35" t="s">
        <v>42</v>
      </c>
      <c r="D127" s="106" t="s">
        <v>269</v>
      </c>
      <c r="E127" s="112" t="s">
        <v>285</v>
      </c>
      <c r="F127" s="108" t="s">
        <v>271</v>
      </c>
      <c r="G127" s="103" t="s">
        <v>272</v>
      </c>
      <c r="H127" s="156" t="s">
        <v>884</v>
      </c>
      <c r="I127" s="108" t="s">
        <v>274</v>
      </c>
      <c r="J127" s="17">
        <v>2</v>
      </c>
      <c r="K127" s="17">
        <v>2</v>
      </c>
      <c r="L127" s="17">
        <f t="shared" si="25"/>
        <v>4</v>
      </c>
      <c r="M127" s="17" t="str">
        <f t="shared" si="26"/>
        <v>Bajo (B)</v>
      </c>
      <c r="N127" s="17">
        <v>10</v>
      </c>
      <c r="O127" s="17">
        <f t="shared" si="27"/>
        <v>40</v>
      </c>
      <c r="P127" s="16" t="str">
        <f t="shared" si="28"/>
        <v>lll</v>
      </c>
      <c r="Q127" s="17" t="s">
        <v>61</v>
      </c>
      <c r="R127" s="17">
        <v>223</v>
      </c>
      <c r="S127" s="17">
        <v>464</v>
      </c>
      <c r="T127" s="17">
        <v>20</v>
      </c>
      <c r="U127" s="17" t="s">
        <v>114</v>
      </c>
      <c r="V127" s="17" t="s">
        <v>42</v>
      </c>
      <c r="W127" s="113" t="s">
        <v>51</v>
      </c>
      <c r="X127" s="113" t="s">
        <v>51</v>
      </c>
      <c r="Y127" s="113" t="s">
        <v>51</v>
      </c>
      <c r="Z127" s="159" t="s">
        <v>885</v>
      </c>
      <c r="AA127" s="105" t="s">
        <v>51</v>
      </c>
    </row>
    <row r="128" spans="1:27" s="3" customFormat="1" ht="140.25" customHeight="1">
      <c r="A128" s="35" t="s">
        <v>40</v>
      </c>
      <c r="B128" s="35" t="s">
        <v>295</v>
      </c>
      <c r="C128" s="35" t="s">
        <v>42</v>
      </c>
      <c r="D128" s="106" t="s">
        <v>269</v>
      </c>
      <c r="E128" s="112" t="s">
        <v>296</v>
      </c>
      <c r="F128" s="108" t="s">
        <v>271</v>
      </c>
      <c r="G128" s="103" t="s">
        <v>272</v>
      </c>
      <c r="H128" s="156" t="s">
        <v>273</v>
      </c>
      <c r="I128" s="108" t="s">
        <v>274</v>
      </c>
      <c r="J128" s="17">
        <v>6</v>
      </c>
      <c r="K128" s="17">
        <v>3</v>
      </c>
      <c r="L128" s="17">
        <f t="shared" si="25"/>
        <v>18</v>
      </c>
      <c r="M128" s="17" t="str">
        <f t="shared" si="26"/>
        <v>Alto (A)</v>
      </c>
      <c r="N128" s="17">
        <v>10</v>
      </c>
      <c r="O128" s="17">
        <f t="shared" si="27"/>
        <v>180</v>
      </c>
      <c r="P128" s="16" t="str">
        <f t="shared" si="28"/>
        <v>ll</v>
      </c>
      <c r="Q128" s="17" t="s">
        <v>49</v>
      </c>
      <c r="R128" s="17">
        <v>223</v>
      </c>
      <c r="S128" s="17">
        <v>464</v>
      </c>
      <c r="T128" s="17">
        <v>20</v>
      </c>
      <c r="U128" s="17" t="s">
        <v>114</v>
      </c>
      <c r="V128" s="17" t="s">
        <v>42</v>
      </c>
      <c r="W128" s="113" t="s">
        <v>51</v>
      </c>
      <c r="X128" s="113" t="s">
        <v>51</v>
      </c>
      <c r="Y128" s="113" t="s">
        <v>51</v>
      </c>
      <c r="Z128" s="159" t="s">
        <v>275</v>
      </c>
      <c r="AA128" s="105" t="s">
        <v>51</v>
      </c>
    </row>
    <row r="129" spans="1:27" s="3" customFormat="1" ht="140.25" customHeight="1">
      <c r="A129" s="35" t="s">
        <v>40</v>
      </c>
      <c r="B129" s="35" t="s">
        <v>295</v>
      </c>
      <c r="C129" s="35" t="s">
        <v>42</v>
      </c>
      <c r="D129" s="106" t="s">
        <v>269</v>
      </c>
      <c r="E129" s="69" t="s">
        <v>286</v>
      </c>
      <c r="F129" s="108" t="s">
        <v>271</v>
      </c>
      <c r="G129" s="103" t="s">
        <v>272</v>
      </c>
      <c r="H129" s="156" t="s">
        <v>884</v>
      </c>
      <c r="I129" s="108" t="s">
        <v>274</v>
      </c>
      <c r="J129" s="17">
        <v>2</v>
      </c>
      <c r="K129" s="17">
        <v>2</v>
      </c>
      <c r="L129" s="17">
        <f t="shared" si="25"/>
        <v>4</v>
      </c>
      <c r="M129" s="17" t="str">
        <f t="shared" si="26"/>
        <v>Bajo (B)</v>
      </c>
      <c r="N129" s="17">
        <v>10</v>
      </c>
      <c r="O129" s="17">
        <f t="shared" si="27"/>
        <v>40</v>
      </c>
      <c r="P129" s="16" t="str">
        <f t="shared" si="28"/>
        <v>lll</v>
      </c>
      <c r="Q129" s="17" t="s">
        <v>61</v>
      </c>
      <c r="R129" s="17">
        <v>223</v>
      </c>
      <c r="S129" s="17">
        <v>464</v>
      </c>
      <c r="T129" s="17">
        <v>20</v>
      </c>
      <c r="U129" s="17" t="s">
        <v>114</v>
      </c>
      <c r="V129" s="17" t="s">
        <v>42</v>
      </c>
      <c r="W129" s="113" t="s">
        <v>51</v>
      </c>
      <c r="X129" s="113" t="s">
        <v>51</v>
      </c>
      <c r="Y129" s="113" t="s">
        <v>51</v>
      </c>
      <c r="Z129" s="159" t="s">
        <v>885</v>
      </c>
      <c r="AA129" s="105" t="s">
        <v>51</v>
      </c>
    </row>
    <row r="130" spans="1:27" s="3" customFormat="1" ht="140.25" customHeight="1">
      <c r="A130" s="35" t="s">
        <v>40</v>
      </c>
      <c r="B130" s="35" t="s">
        <v>295</v>
      </c>
      <c r="C130" s="35" t="s">
        <v>42</v>
      </c>
      <c r="D130" s="106" t="s">
        <v>269</v>
      </c>
      <c r="E130" s="112" t="s">
        <v>287</v>
      </c>
      <c r="F130" s="108" t="s">
        <v>271</v>
      </c>
      <c r="G130" s="103" t="s">
        <v>272</v>
      </c>
      <c r="H130" s="156" t="s">
        <v>273</v>
      </c>
      <c r="I130" s="108" t="s">
        <v>274</v>
      </c>
      <c r="J130" s="17">
        <v>6</v>
      </c>
      <c r="K130" s="17">
        <v>3</v>
      </c>
      <c r="L130" s="17">
        <f t="shared" si="25"/>
        <v>18</v>
      </c>
      <c r="M130" s="17" t="str">
        <f t="shared" si="26"/>
        <v>Alto (A)</v>
      </c>
      <c r="N130" s="17">
        <v>10</v>
      </c>
      <c r="O130" s="17">
        <f t="shared" si="27"/>
        <v>180</v>
      </c>
      <c r="P130" s="16" t="str">
        <f t="shared" si="28"/>
        <v>ll</v>
      </c>
      <c r="Q130" s="17" t="s">
        <v>49</v>
      </c>
      <c r="R130" s="17">
        <v>223</v>
      </c>
      <c r="S130" s="17">
        <v>464</v>
      </c>
      <c r="T130" s="17">
        <v>20</v>
      </c>
      <c r="U130" s="17" t="s">
        <v>114</v>
      </c>
      <c r="V130" s="17" t="s">
        <v>42</v>
      </c>
      <c r="W130" s="113" t="s">
        <v>51</v>
      </c>
      <c r="X130" s="113" t="s">
        <v>51</v>
      </c>
      <c r="Y130" s="113" t="s">
        <v>51</v>
      </c>
      <c r="Z130" s="159" t="s">
        <v>275</v>
      </c>
      <c r="AA130" s="105" t="s">
        <v>51</v>
      </c>
    </row>
    <row r="131" spans="1:27" s="3" customFormat="1" ht="140.25" customHeight="1">
      <c r="A131" s="35" t="s">
        <v>40</v>
      </c>
      <c r="B131" s="35" t="s">
        <v>295</v>
      </c>
      <c r="C131" s="35" t="s">
        <v>42</v>
      </c>
      <c r="D131" s="106" t="s">
        <v>269</v>
      </c>
      <c r="E131" s="69" t="s">
        <v>288</v>
      </c>
      <c r="F131" s="108" t="s">
        <v>271</v>
      </c>
      <c r="G131" s="103" t="s">
        <v>272</v>
      </c>
      <c r="H131" s="156" t="s">
        <v>273</v>
      </c>
      <c r="I131" s="108" t="s">
        <v>274</v>
      </c>
      <c r="J131" s="17">
        <v>2</v>
      </c>
      <c r="K131" s="17">
        <v>3</v>
      </c>
      <c r="L131" s="17">
        <f t="shared" si="25"/>
        <v>6</v>
      </c>
      <c r="M131" s="17" t="str">
        <f t="shared" si="26"/>
        <v>Medio (M)</v>
      </c>
      <c r="N131" s="17">
        <v>10</v>
      </c>
      <c r="O131" s="17">
        <f t="shared" si="27"/>
        <v>60</v>
      </c>
      <c r="P131" s="16" t="str">
        <f t="shared" si="28"/>
        <v>lll</v>
      </c>
      <c r="Q131" s="17" t="s">
        <v>61</v>
      </c>
      <c r="R131" s="17">
        <v>223</v>
      </c>
      <c r="S131" s="17">
        <v>464</v>
      </c>
      <c r="T131" s="17">
        <v>20</v>
      </c>
      <c r="U131" s="17" t="s">
        <v>114</v>
      </c>
      <c r="V131" s="17" t="s">
        <v>42</v>
      </c>
      <c r="W131" s="113" t="s">
        <v>51</v>
      </c>
      <c r="X131" s="113" t="s">
        <v>51</v>
      </c>
      <c r="Y131" s="113" t="s">
        <v>51</v>
      </c>
      <c r="Z131" s="159" t="s">
        <v>275</v>
      </c>
      <c r="AA131" s="105" t="s">
        <v>51</v>
      </c>
    </row>
    <row r="132" spans="1:27" s="3" customFormat="1" ht="140.25" customHeight="1">
      <c r="A132" s="35" t="s">
        <v>40</v>
      </c>
      <c r="B132" s="35" t="s">
        <v>295</v>
      </c>
      <c r="C132" s="35" t="s">
        <v>42</v>
      </c>
      <c r="D132" s="106" t="s">
        <v>269</v>
      </c>
      <c r="E132" s="69" t="s">
        <v>289</v>
      </c>
      <c r="F132" s="108" t="s">
        <v>290</v>
      </c>
      <c r="G132" s="103" t="s">
        <v>272</v>
      </c>
      <c r="H132" s="156" t="s">
        <v>273</v>
      </c>
      <c r="I132" s="108" t="s">
        <v>274</v>
      </c>
      <c r="J132" s="17">
        <v>2</v>
      </c>
      <c r="K132" s="17">
        <v>3</v>
      </c>
      <c r="L132" s="17">
        <f t="shared" si="25"/>
        <v>6</v>
      </c>
      <c r="M132" s="17" t="str">
        <f t="shared" si="26"/>
        <v>Medio (M)</v>
      </c>
      <c r="N132" s="17">
        <v>10</v>
      </c>
      <c r="O132" s="17">
        <f t="shared" si="27"/>
        <v>60</v>
      </c>
      <c r="P132" s="16" t="str">
        <f t="shared" si="28"/>
        <v>lll</v>
      </c>
      <c r="Q132" s="17" t="s">
        <v>61</v>
      </c>
      <c r="R132" s="17">
        <v>223</v>
      </c>
      <c r="S132" s="17">
        <v>464</v>
      </c>
      <c r="T132" s="17">
        <v>20</v>
      </c>
      <c r="U132" s="17" t="s">
        <v>114</v>
      </c>
      <c r="V132" s="17" t="s">
        <v>42</v>
      </c>
      <c r="W132" s="113" t="s">
        <v>51</v>
      </c>
      <c r="X132" s="113" t="s">
        <v>51</v>
      </c>
      <c r="Y132" s="113" t="s">
        <v>51</v>
      </c>
      <c r="Z132" s="159" t="s">
        <v>275</v>
      </c>
      <c r="AA132" s="105" t="s">
        <v>51</v>
      </c>
    </row>
    <row r="133" spans="1:27" s="3" customFormat="1" ht="140.25" customHeight="1">
      <c r="A133" s="35" t="s">
        <v>40</v>
      </c>
      <c r="B133" s="35" t="s">
        <v>295</v>
      </c>
      <c r="C133" s="35" t="s">
        <v>42</v>
      </c>
      <c r="D133" s="106" t="s">
        <v>269</v>
      </c>
      <c r="E133" s="69" t="s">
        <v>291</v>
      </c>
      <c r="F133" s="108" t="s">
        <v>290</v>
      </c>
      <c r="G133" s="103" t="s">
        <v>272</v>
      </c>
      <c r="H133" s="156" t="s">
        <v>884</v>
      </c>
      <c r="I133" s="108" t="s">
        <v>274</v>
      </c>
      <c r="J133" s="17">
        <v>2</v>
      </c>
      <c r="K133" s="17">
        <v>2</v>
      </c>
      <c r="L133" s="17">
        <f t="shared" si="25"/>
        <v>4</v>
      </c>
      <c r="M133" s="17" t="str">
        <f t="shared" si="26"/>
        <v>Bajo (B)</v>
      </c>
      <c r="N133" s="17">
        <v>10</v>
      </c>
      <c r="O133" s="17">
        <f t="shared" si="27"/>
        <v>40</v>
      </c>
      <c r="P133" s="16" t="str">
        <f t="shared" si="28"/>
        <v>lll</v>
      </c>
      <c r="Q133" s="17" t="s">
        <v>61</v>
      </c>
      <c r="R133" s="17">
        <v>223</v>
      </c>
      <c r="S133" s="17">
        <v>464</v>
      </c>
      <c r="T133" s="17">
        <v>20</v>
      </c>
      <c r="U133" s="17" t="s">
        <v>114</v>
      </c>
      <c r="V133" s="17" t="s">
        <v>42</v>
      </c>
      <c r="W133" s="113" t="s">
        <v>51</v>
      </c>
      <c r="X133" s="113" t="s">
        <v>51</v>
      </c>
      <c r="Y133" s="113" t="s">
        <v>51</v>
      </c>
      <c r="Z133" s="159" t="s">
        <v>885</v>
      </c>
      <c r="AA133" s="105" t="s">
        <v>51</v>
      </c>
    </row>
    <row r="134" spans="1:27" s="3" customFormat="1" ht="140.25" customHeight="1">
      <c r="A134" s="35" t="s">
        <v>40</v>
      </c>
      <c r="B134" s="35" t="s">
        <v>295</v>
      </c>
      <c r="C134" s="35" t="s">
        <v>42</v>
      </c>
      <c r="D134" s="106" t="s">
        <v>269</v>
      </c>
      <c r="E134" s="112" t="s">
        <v>292</v>
      </c>
      <c r="F134" s="108" t="s">
        <v>271</v>
      </c>
      <c r="G134" s="103" t="s">
        <v>272</v>
      </c>
      <c r="H134" s="156" t="s">
        <v>273</v>
      </c>
      <c r="I134" s="108" t="s">
        <v>274</v>
      </c>
      <c r="J134" s="17">
        <v>6</v>
      </c>
      <c r="K134" s="17">
        <v>3</v>
      </c>
      <c r="L134" s="17">
        <f t="shared" si="25"/>
        <v>18</v>
      </c>
      <c r="M134" s="17" t="str">
        <f t="shared" si="26"/>
        <v>Alto (A)</v>
      </c>
      <c r="N134" s="17">
        <v>10</v>
      </c>
      <c r="O134" s="17">
        <f t="shared" si="27"/>
        <v>180</v>
      </c>
      <c r="P134" s="16" t="str">
        <f t="shared" si="28"/>
        <v>ll</v>
      </c>
      <c r="Q134" s="17" t="s">
        <v>49</v>
      </c>
      <c r="R134" s="17">
        <v>223</v>
      </c>
      <c r="S134" s="17">
        <v>464</v>
      </c>
      <c r="T134" s="17">
        <v>20</v>
      </c>
      <c r="U134" s="17" t="s">
        <v>114</v>
      </c>
      <c r="V134" s="17" t="s">
        <v>42</v>
      </c>
      <c r="W134" s="113" t="s">
        <v>51</v>
      </c>
      <c r="X134" s="113" t="s">
        <v>51</v>
      </c>
      <c r="Y134" s="113" t="s">
        <v>51</v>
      </c>
      <c r="Z134" s="159" t="s">
        <v>275</v>
      </c>
      <c r="AA134" s="105" t="s">
        <v>51</v>
      </c>
    </row>
    <row r="135" spans="1:27" s="3" customFormat="1" ht="140.25" customHeight="1">
      <c r="A135" s="35" t="s">
        <v>40</v>
      </c>
      <c r="B135" s="35" t="s">
        <v>295</v>
      </c>
      <c r="C135" s="35" t="s">
        <v>42</v>
      </c>
      <c r="D135" s="106" t="s">
        <v>269</v>
      </c>
      <c r="E135" s="69" t="s">
        <v>270</v>
      </c>
      <c r="F135" s="108" t="s">
        <v>271</v>
      </c>
      <c r="G135" s="103" t="s">
        <v>272</v>
      </c>
      <c r="H135" s="156" t="s">
        <v>884</v>
      </c>
      <c r="I135" s="108" t="s">
        <v>274</v>
      </c>
      <c r="J135" s="17">
        <v>2</v>
      </c>
      <c r="K135" s="17">
        <v>2</v>
      </c>
      <c r="L135" s="17">
        <f t="shared" si="25"/>
        <v>4</v>
      </c>
      <c r="M135" s="17" t="str">
        <f t="shared" si="26"/>
        <v>Bajo (B)</v>
      </c>
      <c r="N135" s="17">
        <v>10</v>
      </c>
      <c r="O135" s="17">
        <f t="shared" si="27"/>
        <v>40</v>
      </c>
      <c r="P135" s="16" t="str">
        <f t="shared" si="28"/>
        <v>lll</v>
      </c>
      <c r="Q135" s="17" t="s">
        <v>61</v>
      </c>
      <c r="R135" s="17">
        <v>223</v>
      </c>
      <c r="S135" s="17">
        <v>464</v>
      </c>
      <c r="T135" s="17">
        <v>20</v>
      </c>
      <c r="U135" s="17" t="s">
        <v>114</v>
      </c>
      <c r="V135" s="17" t="s">
        <v>42</v>
      </c>
      <c r="W135" s="113" t="s">
        <v>51</v>
      </c>
      <c r="X135" s="113" t="s">
        <v>51</v>
      </c>
      <c r="Y135" s="113" t="s">
        <v>51</v>
      </c>
      <c r="Z135" s="159" t="s">
        <v>885</v>
      </c>
      <c r="AA135" s="105" t="s">
        <v>51</v>
      </c>
    </row>
    <row r="136" spans="1:27" s="3" customFormat="1" ht="140.25" customHeight="1">
      <c r="A136" s="35" t="s">
        <v>40</v>
      </c>
      <c r="B136" s="35" t="s">
        <v>295</v>
      </c>
      <c r="C136" s="35" t="s">
        <v>42</v>
      </c>
      <c r="D136" s="106" t="s">
        <v>269</v>
      </c>
      <c r="E136" s="69" t="s">
        <v>276</v>
      </c>
      <c r="F136" s="108" t="s">
        <v>271</v>
      </c>
      <c r="G136" s="103" t="s">
        <v>272</v>
      </c>
      <c r="H136" s="156" t="s">
        <v>884</v>
      </c>
      <c r="I136" s="108" t="s">
        <v>274</v>
      </c>
      <c r="J136" s="17">
        <v>2</v>
      </c>
      <c r="K136" s="17">
        <v>2</v>
      </c>
      <c r="L136" s="17">
        <f t="shared" si="25"/>
        <v>4</v>
      </c>
      <c r="M136" s="17" t="str">
        <f t="shared" si="26"/>
        <v>Bajo (B)</v>
      </c>
      <c r="N136" s="17">
        <v>10</v>
      </c>
      <c r="O136" s="17">
        <f t="shared" si="27"/>
        <v>40</v>
      </c>
      <c r="P136" s="16" t="str">
        <f t="shared" si="28"/>
        <v>lll</v>
      </c>
      <c r="Q136" s="17" t="s">
        <v>61</v>
      </c>
      <c r="R136" s="17">
        <v>223</v>
      </c>
      <c r="S136" s="17">
        <v>464</v>
      </c>
      <c r="T136" s="17">
        <v>20</v>
      </c>
      <c r="U136" s="17" t="s">
        <v>114</v>
      </c>
      <c r="V136" s="17" t="s">
        <v>42</v>
      </c>
      <c r="W136" s="113" t="s">
        <v>51</v>
      </c>
      <c r="X136" s="113" t="s">
        <v>51</v>
      </c>
      <c r="Y136" s="113" t="s">
        <v>51</v>
      </c>
      <c r="Z136" s="159" t="s">
        <v>885</v>
      </c>
      <c r="AA136" s="105" t="s">
        <v>51</v>
      </c>
    </row>
    <row r="137" spans="1:27" s="3" customFormat="1" ht="140.25" customHeight="1">
      <c r="A137" s="35" t="s">
        <v>40</v>
      </c>
      <c r="B137" s="35" t="s">
        <v>295</v>
      </c>
      <c r="C137" s="35" t="s">
        <v>42</v>
      </c>
      <c r="D137" s="106" t="s">
        <v>269</v>
      </c>
      <c r="E137" s="69" t="s">
        <v>277</v>
      </c>
      <c r="F137" s="108" t="s">
        <v>271</v>
      </c>
      <c r="G137" s="103" t="s">
        <v>272</v>
      </c>
      <c r="H137" s="156" t="s">
        <v>884</v>
      </c>
      <c r="I137" s="108" t="s">
        <v>274</v>
      </c>
      <c r="J137" s="17">
        <v>2</v>
      </c>
      <c r="K137" s="17">
        <v>2</v>
      </c>
      <c r="L137" s="17">
        <f t="shared" si="25"/>
        <v>4</v>
      </c>
      <c r="M137" s="17" t="str">
        <f t="shared" si="26"/>
        <v>Bajo (B)</v>
      </c>
      <c r="N137" s="17">
        <v>10</v>
      </c>
      <c r="O137" s="17">
        <f t="shared" si="27"/>
        <v>40</v>
      </c>
      <c r="P137" s="16" t="str">
        <f t="shared" si="28"/>
        <v>lll</v>
      </c>
      <c r="Q137" s="17" t="s">
        <v>61</v>
      </c>
      <c r="R137" s="17">
        <v>223</v>
      </c>
      <c r="S137" s="17">
        <v>464</v>
      </c>
      <c r="T137" s="17">
        <v>20</v>
      </c>
      <c r="U137" s="17" t="s">
        <v>114</v>
      </c>
      <c r="V137" s="17" t="s">
        <v>42</v>
      </c>
      <c r="W137" s="113" t="s">
        <v>51</v>
      </c>
      <c r="X137" s="113" t="s">
        <v>51</v>
      </c>
      <c r="Y137" s="113" t="s">
        <v>51</v>
      </c>
      <c r="Z137" s="159" t="s">
        <v>885</v>
      </c>
      <c r="AA137" s="105" t="s">
        <v>51</v>
      </c>
    </row>
    <row r="138" spans="1:27" s="3" customFormat="1" ht="140.25" customHeight="1">
      <c r="A138" s="35" t="s">
        <v>40</v>
      </c>
      <c r="B138" s="35" t="s">
        <v>295</v>
      </c>
      <c r="C138" s="35" t="s">
        <v>42</v>
      </c>
      <c r="D138" s="106" t="s">
        <v>269</v>
      </c>
      <c r="E138" s="69" t="s">
        <v>278</v>
      </c>
      <c r="F138" s="108" t="s">
        <v>271</v>
      </c>
      <c r="G138" s="103" t="s">
        <v>272</v>
      </c>
      <c r="H138" s="156" t="s">
        <v>884</v>
      </c>
      <c r="I138" s="108" t="s">
        <v>274</v>
      </c>
      <c r="J138" s="17">
        <v>2</v>
      </c>
      <c r="K138" s="17">
        <v>2</v>
      </c>
      <c r="L138" s="17">
        <f t="shared" si="25"/>
        <v>4</v>
      </c>
      <c r="M138" s="17" t="str">
        <f t="shared" si="26"/>
        <v>Bajo (B)</v>
      </c>
      <c r="N138" s="17">
        <v>10</v>
      </c>
      <c r="O138" s="17">
        <f t="shared" si="27"/>
        <v>40</v>
      </c>
      <c r="P138" s="16" t="str">
        <f t="shared" si="28"/>
        <v>lll</v>
      </c>
      <c r="Q138" s="17" t="s">
        <v>61</v>
      </c>
      <c r="R138" s="17">
        <v>223</v>
      </c>
      <c r="S138" s="17">
        <v>464</v>
      </c>
      <c r="T138" s="17">
        <v>20</v>
      </c>
      <c r="U138" s="17" t="s">
        <v>114</v>
      </c>
      <c r="V138" s="17" t="s">
        <v>42</v>
      </c>
      <c r="W138" s="113" t="s">
        <v>51</v>
      </c>
      <c r="X138" s="113" t="s">
        <v>51</v>
      </c>
      <c r="Y138" s="113" t="s">
        <v>51</v>
      </c>
      <c r="Z138" s="159" t="s">
        <v>885</v>
      </c>
      <c r="AA138" s="105" t="s">
        <v>51</v>
      </c>
    </row>
    <row r="139" spans="1:27" s="3" customFormat="1" ht="140.25" customHeight="1">
      <c r="A139" s="35" t="s">
        <v>40</v>
      </c>
      <c r="B139" s="35" t="s">
        <v>295</v>
      </c>
      <c r="C139" s="35" t="s">
        <v>42</v>
      </c>
      <c r="D139" s="106" t="s">
        <v>269</v>
      </c>
      <c r="E139" s="69" t="s">
        <v>279</v>
      </c>
      <c r="F139" s="108" t="s">
        <v>271</v>
      </c>
      <c r="G139" s="103" t="s">
        <v>272</v>
      </c>
      <c r="H139" s="156" t="s">
        <v>273</v>
      </c>
      <c r="I139" s="108" t="s">
        <v>280</v>
      </c>
      <c r="J139" s="17">
        <v>2</v>
      </c>
      <c r="K139" s="17">
        <v>3</v>
      </c>
      <c r="L139" s="17">
        <f t="shared" si="25"/>
        <v>6</v>
      </c>
      <c r="M139" s="17" t="str">
        <f t="shared" si="26"/>
        <v>Medio (M)</v>
      </c>
      <c r="N139" s="17">
        <v>10</v>
      </c>
      <c r="O139" s="17">
        <f t="shared" si="27"/>
        <v>60</v>
      </c>
      <c r="P139" s="16" t="str">
        <f t="shared" si="28"/>
        <v>lll</v>
      </c>
      <c r="Q139" s="17" t="s">
        <v>61</v>
      </c>
      <c r="R139" s="17">
        <v>223</v>
      </c>
      <c r="S139" s="17">
        <v>464</v>
      </c>
      <c r="T139" s="17">
        <v>20</v>
      </c>
      <c r="U139" s="17" t="s">
        <v>114</v>
      </c>
      <c r="V139" s="17" t="s">
        <v>42</v>
      </c>
      <c r="W139" s="113" t="s">
        <v>51</v>
      </c>
      <c r="X139" s="113" t="s">
        <v>51</v>
      </c>
      <c r="Y139" s="113" t="s">
        <v>51</v>
      </c>
      <c r="Z139" s="159" t="s">
        <v>275</v>
      </c>
      <c r="AA139" s="105" t="s">
        <v>51</v>
      </c>
    </row>
    <row r="140" spans="1:27" s="3" customFormat="1" ht="140.25" customHeight="1">
      <c r="A140" s="35" t="s">
        <v>40</v>
      </c>
      <c r="B140" s="35" t="s">
        <v>295</v>
      </c>
      <c r="C140" s="35" t="s">
        <v>42</v>
      </c>
      <c r="D140" s="106" t="s">
        <v>269</v>
      </c>
      <c r="E140" s="69" t="s">
        <v>281</v>
      </c>
      <c r="F140" s="108" t="s">
        <v>271</v>
      </c>
      <c r="G140" s="103" t="s">
        <v>272</v>
      </c>
      <c r="H140" s="156" t="s">
        <v>884</v>
      </c>
      <c r="I140" s="108" t="s">
        <v>274</v>
      </c>
      <c r="J140" s="17">
        <v>2</v>
      </c>
      <c r="K140" s="17">
        <v>2</v>
      </c>
      <c r="L140" s="17">
        <f t="shared" si="25"/>
        <v>4</v>
      </c>
      <c r="M140" s="17" t="str">
        <f t="shared" si="26"/>
        <v>Bajo (B)</v>
      </c>
      <c r="N140" s="17">
        <v>10</v>
      </c>
      <c r="O140" s="17">
        <f t="shared" si="27"/>
        <v>40</v>
      </c>
      <c r="P140" s="16" t="str">
        <f t="shared" si="28"/>
        <v>lll</v>
      </c>
      <c r="Q140" s="17" t="s">
        <v>61</v>
      </c>
      <c r="R140" s="17">
        <v>223</v>
      </c>
      <c r="S140" s="17">
        <v>464</v>
      </c>
      <c r="T140" s="17">
        <v>20</v>
      </c>
      <c r="U140" s="17" t="s">
        <v>114</v>
      </c>
      <c r="V140" s="17" t="s">
        <v>42</v>
      </c>
      <c r="W140" s="113" t="s">
        <v>51</v>
      </c>
      <c r="X140" s="113" t="s">
        <v>51</v>
      </c>
      <c r="Y140" s="113" t="s">
        <v>51</v>
      </c>
      <c r="Z140" s="159" t="s">
        <v>886</v>
      </c>
      <c r="AA140" s="105" t="s">
        <v>51</v>
      </c>
    </row>
    <row r="141" spans="1:27" s="3" customFormat="1" ht="140.25" customHeight="1">
      <c r="A141" s="35" t="s">
        <v>40</v>
      </c>
      <c r="B141" s="35" t="s">
        <v>295</v>
      </c>
      <c r="C141" s="35" t="s">
        <v>42</v>
      </c>
      <c r="D141" s="106" t="s">
        <v>269</v>
      </c>
      <c r="E141" s="112" t="s">
        <v>282</v>
      </c>
      <c r="F141" s="108" t="s">
        <v>271</v>
      </c>
      <c r="G141" s="103" t="s">
        <v>272</v>
      </c>
      <c r="H141" s="156" t="s">
        <v>273</v>
      </c>
      <c r="I141" s="108" t="s">
        <v>274</v>
      </c>
      <c r="J141" s="17">
        <v>2</v>
      </c>
      <c r="K141" s="17">
        <v>3</v>
      </c>
      <c r="L141" s="17">
        <f t="shared" si="25"/>
        <v>6</v>
      </c>
      <c r="M141" s="17" t="str">
        <f t="shared" si="26"/>
        <v>Medio (M)</v>
      </c>
      <c r="N141" s="17">
        <v>10</v>
      </c>
      <c r="O141" s="17">
        <f t="shared" si="27"/>
        <v>60</v>
      </c>
      <c r="P141" s="16" t="str">
        <f t="shared" si="28"/>
        <v>lll</v>
      </c>
      <c r="Q141" s="17" t="s">
        <v>61</v>
      </c>
      <c r="R141" s="17">
        <v>223</v>
      </c>
      <c r="S141" s="17">
        <v>464</v>
      </c>
      <c r="T141" s="17">
        <v>20</v>
      </c>
      <c r="U141" s="17" t="s">
        <v>114</v>
      </c>
      <c r="V141" s="17" t="s">
        <v>42</v>
      </c>
      <c r="W141" s="113" t="s">
        <v>51</v>
      </c>
      <c r="X141" s="113" t="s">
        <v>51</v>
      </c>
      <c r="Y141" s="113" t="s">
        <v>51</v>
      </c>
      <c r="Z141" s="159" t="s">
        <v>275</v>
      </c>
      <c r="AA141" s="105" t="s">
        <v>51</v>
      </c>
    </row>
    <row r="142" spans="1:27" s="3" customFormat="1" ht="140.25" customHeight="1">
      <c r="A142" s="35" t="s">
        <v>54</v>
      </c>
      <c r="B142" s="35" t="s">
        <v>297</v>
      </c>
      <c r="C142" s="35" t="s">
        <v>42</v>
      </c>
      <c r="D142" s="106" t="s">
        <v>269</v>
      </c>
      <c r="E142" s="69" t="s">
        <v>283</v>
      </c>
      <c r="F142" s="108" t="s">
        <v>271</v>
      </c>
      <c r="G142" s="103" t="s">
        <v>272</v>
      </c>
      <c r="H142" s="156" t="s">
        <v>884</v>
      </c>
      <c r="I142" s="108" t="s">
        <v>274</v>
      </c>
      <c r="J142" s="17">
        <v>2</v>
      </c>
      <c r="K142" s="17">
        <v>2</v>
      </c>
      <c r="L142" s="17">
        <f t="shared" si="25"/>
        <v>4</v>
      </c>
      <c r="M142" s="17" t="str">
        <f t="shared" si="26"/>
        <v>Bajo (B)</v>
      </c>
      <c r="N142" s="17">
        <v>10</v>
      </c>
      <c r="O142" s="17">
        <f t="shared" si="27"/>
        <v>40</v>
      </c>
      <c r="P142" s="16" t="str">
        <f t="shared" si="28"/>
        <v>lll</v>
      </c>
      <c r="Q142" s="17" t="s">
        <v>61</v>
      </c>
      <c r="R142" s="17">
        <v>0</v>
      </c>
      <c r="S142" s="17">
        <v>1</v>
      </c>
      <c r="T142" s="17">
        <v>20</v>
      </c>
      <c r="U142" s="17" t="s">
        <v>114</v>
      </c>
      <c r="V142" s="17" t="s">
        <v>42</v>
      </c>
      <c r="W142" s="113" t="s">
        <v>51</v>
      </c>
      <c r="X142" s="113" t="s">
        <v>51</v>
      </c>
      <c r="Y142" s="113" t="s">
        <v>51</v>
      </c>
      <c r="Z142" s="159" t="s">
        <v>885</v>
      </c>
      <c r="AA142" s="105" t="s">
        <v>51</v>
      </c>
    </row>
    <row r="143" spans="1:27" s="3" customFormat="1" ht="140.25" customHeight="1">
      <c r="A143" s="35" t="s">
        <v>54</v>
      </c>
      <c r="B143" s="35" t="s">
        <v>297</v>
      </c>
      <c r="C143" s="35" t="s">
        <v>42</v>
      </c>
      <c r="D143" s="106" t="s">
        <v>269</v>
      </c>
      <c r="E143" s="69" t="s">
        <v>284</v>
      </c>
      <c r="F143" s="108" t="s">
        <v>271</v>
      </c>
      <c r="G143" s="103" t="s">
        <v>272</v>
      </c>
      <c r="H143" s="156" t="s">
        <v>884</v>
      </c>
      <c r="I143" s="108" t="s">
        <v>274</v>
      </c>
      <c r="J143" s="17">
        <v>2</v>
      </c>
      <c r="K143" s="17">
        <v>2</v>
      </c>
      <c r="L143" s="17">
        <f t="shared" si="25"/>
        <v>4</v>
      </c>
      <c r="M143" s="17" t="str">
        <f t="shared" si="26"/>
        <v>Bajo (B)</v>
      </c>
      <c r="N143" s="17">
        <v>10</v>
      </c>
      <c r="O143" s="17">
        <f t="shared" si="27"/>
        <v>40</v>
      </c>
      <c r="P143" s="16" t="str">
        <f t="shared" si="28"/>
        <v>lll</v>
      </c>
      <c r="Q143" s="17" t="s">
        <v>61</v>
      </c>
      <c r="R143" s="17">
        <v>0</v>
      </c>
      <c r="S143" s="17">
        <v>1</v>
      </c>
      <c r="T143" s="17">
        <v>20</v>
      </c>
      <c r="U143" s="17" t="s">
        <v>114</v>
      </c>
      <c r="V143" s="17" t="s">
        <v>42</v>
      </c>
      <c r="W143" s="113" t="s">
        <v>51</v>
      </c>
      <c r="X143" s="113" t="s">
        <v>51</v>
      </c>
      <c r="Y143" s="113" t="s">
        <v>51</v>
      </c>
      <c r="Z143" s="159" t="s">
        <v>885</v>
      </c>
      <c r="AA143" s="105" t="s">
        <v>51</v>
      </c>
    </row>
    <row r="144" spans="1:27" s="3" customFormat="1" ht="140.25" customHeight="1">
      <c r="A144" s="35" t="s">
        <v>54</v>
      </c>
      <c r="B144" s="35" t="s">
        <v>297</v>
      </c>
      <c r="C144" s="35" t="s">
        <v>42</v>
      </c>
      <c r="D144" s="106" t="s">
        <v>269</v>
      </c>
      <c r="E144" s="112" t="s">
        <v>285</v>
      </c>
      <c r="F144" s="108" t="s">
        <v>271</v>
      </c>
      <c r="G144" s="103" t="s">
        <v>272</v>
      </c>
      <c r="H144" s="156" t="s">
        <v>884</v>
      </c>
      <c r="I144" s="108" t="s">
        <v>274</v>
      </c>
      <c r="J144" s="17">
        <v>2</v>
      </c>
      <c r="K144" s="17">
        <v>2</v>
      </c>
      <c r="L144" s="17">
        <f t="shared" si="25"/>
        <v>4</v>
      </c>
      <c r="M144" s="17" t="str">
        <f t="shared" si="26"/>
        <v>Bajo (B)</v>
      </c>
      <c r="N144" s="17">
        <v>10</v>
      </c>
      <c r="O144" s="17">
        <f t="shared" si="27"/>
        <v>40</v>
      </c>
      <c r="P144" s="16" t="str">
        <f t="shared" si="28"/>
        <v>lll</v>
      </c>
      <c r="Q144" s="17" t="s">
        <v>61</v>
      </c>
      <c r="R144" s="17">
        <v>0</v>
      </c>
      <c r="S144" s="17">
        <v>1</v>
      </c>
      <c r="T144" s="17">
        <v>20</v>
      </c>
      <c r="U144" s="17" t="s">
        <v>114</v>
      </c>
      <c r="V144" s="17" t="s">
        <v>42</v>
      </c>
      <c r="W144" s="113" t="s">
        <v>51</v>
      </c>
      <c r="X144" s="113" t="s">
        <v>51</v>
      </c>
      <c r="Y144" s="113" t="s">
        <v>51</v>
      </c>
      <c r="Z144" s="159" t="s">
        <v>885</v>
      </c>
      <c r="AA144" s="105" t="s">
        <v>51</v>
      </c>
    </row>
    <row r="145" spans="1:27" s="3" customFormat="1" ht="140.25" customHeight="1">
      <c r="A145" s="35" t="s">
        <v>54</v>
      </c>
      <c r="B145" s="35" t="s">
        <v>297</v>
      </c>
      <c r="C145" s="35" t="s">
        <v>42</v>
      </c>
      <c r="D145" s="106" t="s">
        <v>269</v>
      </c>
      <c r="E145" s="112" t="s">
        <v>296</v>
      </c>
      <c r="F145" s="108" t="s">
        <v>271</v>
      </c>
      <c r="G145" s="103" t="s">
        <v>272</v>
      </c>
      <c r="H145" s="156" t="s">
        <v>884</v>
      </c>
      <c r="I145" s="108" t="s">
        <v>274</v>
      </c>
      <c r="J145" s="17">
        <v>2</v>
      </c>
      <c r="K145" s="17">
        <v>2</v>
      </c>
      <c r="L145" s="17">
        <f t="shared" si="25"/>
        <v>4</v>
      </c>
      <c r="M145" s="17" t="str">
        <f t="shared" si="26"/>
        <v>Bajo (B)</v>
      </c>
      <c r="N145" s="17">
        <v>10</v>
      </c>
      <c r="O145" s="17">
        <f t="shared" si="27"/>
        <v>40</v>
      </c>
      <c r="P145" s="16" t="str">
        <f t="shared" si="28"/>
        <v>lll</v>
      </c>
      <c r="Q145" s="17" t="s">
        <v>61</v>
      </c>
      <c r="R145" s="17">
        <v>0</v>
      </c>
      <c r="S145" s="17">
        <v>1</v>
      </c>
      <c r="T145" s="17">
        <v>20</v>
      </c>
      <c r="U145" s="17" t="s">
        <v>114</v>
      </c>
      <c r="V145" s="17" t="s">
        <v>42</v>
      </c>
      <c r="W145" s="113" t="s">
        <v>51</v>
      </c>
      <c r="X145" s="113" t="s">
        <v>51</v>
      </c>
      <c r="Y145" s="113" t="s">
        <v>51</v>
      </c>
      <c r="Z145" s="159" t="s">
        <v>885</v>
      </c>
      <c r="AA145" s="105" t="s">
        <v>51</v>
      </c>
    </row>
    <row r="146" spans="1:27" s="3" customFormat="1" ht="140.25" customHeight="1">
      <c r="A146" s="35" t="s">
        <v>54</v>
      </c>
      <c r="B146" s="35" t="s">
        <v>297</v>
      </c>
      <c r="C146" s="35" t="s">
        <v>42</v>
      </c>
      <c r="D146" s="106" t="s">
        <v>269</v>
      </c>
      <c r="E146" s="69" t="s">
        <v>286</v>
      </c>
      <c r="F146" s="108" t="s">
        <v>271</v>
      </c>
      <c r="G146" s="103" t="s">
        <v>272</v>
      </c>
      <c r="H146" s="156" t="s">
        <v>884</v>
      </c>
      <c r="I146" s="108" t="s">
        <v>274</v>
      </c>
      <c r="J146" s="17">
        <v>2</v>
      </c>
      <c r="K146" s="17">
        <v>2</v>
      </c>
      <c r="L146" s="17">
        <f t="shared" si="25"/>
        <v>4</v>
      </c>
      <c r="M146" s="17" t="str">
        <f t="shared" si="26"/>
        <v>Bajo (B)</v>
      </c>
      <c r="N146" s="17">
        <v>10</v>
      </c>
      <c r="O146" s="17">
        <f t="shared" si="27"/>
        <v>40</v>
      </c>
      <c r="P146" s="16" t="str">
        <f t="shared" si="28"/>
        <v>lll</v>
      </c>
      <c r="Q146" s="17" t="s">
        <v>61</v>
      </c>
      <c r="R146" s="17">
        <v>0</v>
      </c>
      <c r="S146" s="17">
        <v>1</v>
      </c>
      <c r="T146" s="17">
        <v>20</v>
      </c>
      <c r="U146" s="17" t="s">
        <v>114</v>
      </c>
      <c r="V146" s="17" t="s">
        <v>42</v>
      </c>
      <c r="W146" s="113" t="s">
        <v>51</v>
      </c>
      <c r="X146" s="113" t="s">
        <v>51</v>
      </c>
      <c r="Y146" s="113" t="s">
        <v>51</v>
      </c>
      <c r="Z146" s="159" t="s">
        <v>885</v>
      </c>
      <c r="AA146" s="105" t="s">
        <v>51</v>
      </c>
    </row>
    <row r="147" spans="1:27" s="3" customFormat="1" ht="140.25" customHeight="1">
      <c r="A147" s="35" t="s">
        <v>54</v>
      </c>
      <c r="B147" s="35" t="s">
        <v>297</v>
      </c>
      <c r="C147" s="35" t="s">
        <v>42</v>
      </c>
      <c r="D147" s="106" t="s">
        <v>269</v>
      </c>
      <c r="E147" s="112" t="s">
        <v>287</v>
      </c>
      <c r="F147" s="108" t="s">
        <v>271</v>
      </c>
      <c r="G147" s="103" t="s">
        <v>272</v>
      </c>
      <c r="H147" s="156" t="s">
        <v>273</v>
      </c>
      <c r="I147" s="108" t="s">
        <v>274</v>
      </c>
      <c r="J147" s="17">
        <v>2</v>
      </c>
      <c r="K147" s="17">
        <v>3</v>
      </c>
      <c r="L147" s="17">
        <f t="shared" si="25"/>
        <v>6</v>
      </c>
      <c r="M147" s="17" t="str">
        <f t="shared" si="26"/>
        <v>Medio (M)</v>
      </c>
      <c r="N147" s="17">
        <v>10</v>
      </c>
      <c r="O147" s="17">
        <f t="shared" si="27"/>
        <v>60</v>
      </c>
      <c r="P147" s="16" t="str">
        <f t="shared" si="28"/>
        <v>lll</v>
      </c>
      <c r="Q147" s="17" t="s">
        <v>61</v>
      </c>
      <c r="R147" s="17">
        <v>0</v>
      </c>
      <c r="S147" s="17">
        <v>1</v>
      </c>
      <c r="T147" s="17">
        <v>20</v>
      </c>
      <c r="U147" s="17" t="s">
        <v>114</v>
      </c>
      <c r="V147" s="17" t="s">
        <v>42</v>
      </c>
      <c r="W147" s="113" t="s">
        <v>51</v>
      </c>
      <c r="X147" s="113" t="s">
        <v>51</v>
      </c>
      <c r="Y147" s="113" t="s">
        <v>51</v>
      </c>
      <c r="Z147" s="159" t="s">
        <v>275</v>
      </c>
      <c r="AA147" s="105" t="s">
        <v>51</v>
      </c>
    </row>
    <row r="148" spans="1:27" s="3" customFormat="1" ht="140.25" customHeight="1">
      <c r="A148" s="35" t="s">
        <v>54</v>
      </c>
      <c r="B148" s="35" t="s">
        <v>297</v>
      </c>
      <c r="C148" s="35" t="s">
        <v>42</v>
      </c>
      <c r="D148" s="106" t="s">
        <v>269</v>
      </c>
      <c r="E148" s="69" t="s">
        <v>288</v>
      </c>
      <c r="F148" s="108" t="s">
        <v>271</v>
      </c>
      <c r="G148" s="103" t="s">
        <v>272</v>
      </c>
      <c r="H148" s="156" t="s">
        <v>884</v>
      </c>
      <c r="I148" s="108" t="s">
        <v>274</v>
      </c>
      <c r="J148" s="17">
        <v>2</v>
      </c>
      <c r="K148" s="17">
        <v>2</v>
      </c>
      <c r="L148" s="17">
        <f t="shared" si="25"/>
        <v>4</v>
      </c>
      <c r="M148" s="17" t="str">
        <f t="shared" si="26"/>
        <v>Bajo (B)</v>
      </c>
      <c r="N148" s="17">
        <v>10</v>
      </c>
      <c r="O148" s="17">
        <f t="shared" si="27"/>
        <v>40</v>
      </c>
      <c r="P148" s="16" t="str">
        <f t="shared" si="28"/>
        <v>lll</v>
      </c>
      <c r="Q148" s="17" t="s">
        <v>61</v>
      </c>
      <c r="R148" s="17">
        <v>0</v>
      </c>
      <c r="S148" s="17">
        <v>1</v>
      </c>
      <c r="T148" s="17">
        <v>20</v>
      </c>
      <c r="U148" s="17" t="s">
        <v>114</v>
      </c>
      <c r="V148" s="17" t="s">
        <v>42</v>
      </c>
      <c r="W148" s="113" t="s">
        <v>51</v>
      </c>
      <c r="X148" s="113" t="s">
        <v>51</v>
      </c>
      <c r="Y148" s="113" t="s">
        <v>51</v>
      </c>
      <c r="Z148" s="159" t="s">
        <v>885</v>
      </c>
      <c r="AA148" s="105" t="s">
        <v>51</v>
      </c>
    </row>
    <row r="149" spans="1:27" s="3" customFormat="1" ht="140.25" customHeight="1">
      <c r="A149" s="35" t="s">
        <v>54</v>
      </c>
      <c r="B149" s="35" t="s">
        <v>297</v>
      </c>
      <c r="C149" s="35" t="s">
        <v>42</v>
      </c>
      <c r="D149" s="106" t="s">
        <v>269</v>
      </c>
      <c r="E149" s="69" t="s">
        <v>289</v>
      </c>
      <c r="F149" s="108" t="s">
        <v>290</v>
      </c>
      <c r="G149" s="103" t="s">
        <v>272</v>
      </c>
      <c r="H149" s="156" t="s">
        <v>884</v>
      </c>
      <c r="I149" s="108" t="s">
        <v>274</v>
      </c>
      <c r="J149" s="17">
        <v>2</v>
      </c>
      <c r="K149" s="17">
        <v>2</v>
      </c>
      <c r="L149" s="17">
        <f t="shared" si="25"/>
        <v>4</v>
      </c>
      <c r="M149" s="17" t="str">
        <f t="shared" si="26"/>
        <v>Bajo (B)</v>
      </c>
      <c r="N149" s="17">
        <v>10</v>
      </c>
      <c r="O149" s="17">
        <f t="shared" si="27"/>
        <v>40</v>
      </c>
      <c r="P149" s="16" t="str">
        <f t="shared" si="28"/>
        <v>lll</v>
      </c>
      <c r="Q149" s="17" t="s">
        <v>61</v>
      </c>
      <c r="R149" s="17">
        <v>0</v>
      </c>
      <c r="S149" s="17">
        <v>1</v>
      </c>
      <c r="T149" s="17">
        <v>20</v>
      </c>
      <c r="U149" s="17" t="s">
        <v>114</v>
      </c>
      <c r="V149" s="17" t="s">
        <v>42</v>
      </c>
      <c r="W149" s="113" t="s">
        <v>51</v>
      </c>
      <c r="X149" s="113" t="s">
        <v>51</v>
      </c>
      <c r="Y149" s="113" t="s">
        <v>51</v>
      </c>
      <c r="Z149" s="159" t="s">
        <v>885</v>
      </c>
      <c r="AA149" s="105" t="s">
        <v>51</v>
      </c>
    </row>
    <row r="150" spans="1:27" s="3" customFormat="1" ht="140.25" customHeight="1">
      <c r="A150" s="35" t="s">
        <v>54</v>
      </c>
      <c r="B150" s="35" t="s">
        <v>297</v>
      </c>
      <c r="C150" s="35" t="s">
        <v>42</v>
      </c>
      <c r="D150" s="106" t="s">
        <v>269</v>
      </c>
      <c r="E150" s="69" t="s">
        <v>291</v>
      </c>
      <c r="F150" s="108" t="s">
        <v>290</v>
      </c>
      <c r="G150" s="103" t="s">
        <v>272</v>
      </c>
      <c r="H150" s="156" t="s">
        <v>884</v>
      </c>
      <c r="I150" s="108" t="s">
        <v>274</v>
      </c>
      <c r="J150" s="17">
        <v>2</v>
      </c>
      <c r="K150" s="17">
        <v>2</v>
      </c>
      <c r="L150" s="17">
        <f t="shared" si="25"/>
        <v>4</v>
      </c>
      <c r="M150" s="17" t="str">
        <f t="shared" si="26"/>
        <v>Bajo (B)</v>
      </c>
      <c r="N150" s="17">
        <v>10</v>
      </c>
      <c r="O150" s="17">
        <f t="shared" si="27"/>
        <v>40</v>
      </c>
      <c r="P150" s="16" t="str">
        <f t="shared" si="28"/>
        <v>lll</v>
      </c>
      <c r="Q150" s="17" t="s">
        <v>61</v>
      </c>
      <c r="R150" s="17">
        <v>0</v>
      </c>
      <c r="S150" s="17">
        <v>1</v>
      </c>
      <c r="T150" s="17">
        <v>20</v>
      </c>
      <c r="U150" s="17" t="s">
        <v>114</v>
      </c>
      <c r="V150" s="17" t="s">
        <v>42</v>
      </c>
      <c r="W150" s="113" t="s">
        <v>51</v>
      </c>
      <c r="X150" s="113" t="s">
        <v>51</v>
      </c>
      <c r="Y150" s="113" t="s">
        <v>51</v>
      </c>
      <c r="Z150" s="159" t="s">
        <v>885</v>
      </c>
      <c r="AA150" s="105" t="s">
        <v>51</v>
      </c>
    </row>
    <row r="151" spans="1:27" s="3" customFormat="1" ht="140.25" customHeight="1">
      <c r="A151" s="35" t="s">
        <v>54</v>
      </c>
      <c r="B151" s="35" t="s">
        <v>297</v>
      </c>
      <c r="C151" s="35" t="s">
        <v>42</v>
      </c>
      <c r="D151" s="106" t="s">
        <v>269</v>
      </c>
      <c r="E151" s="112" t="s">
        <v>292</v>
      </c>
      <c r="F151" s="108" t="s">
        <v>271</v>
      </c>
      <c r="G151" s="103" t="s">
        <v>272</v>
      </c>
      <c r="H151" s="156" t="s">
        <v>273</v>
      </c>
      <c r="I151" s="108" t="s">
        <v>274</v>
      </c>
      <c r="J151" s="17">
        <v>2</v>
      </c>
      <c r="K151" s="17">
        <v>3</v>
      </c>
      <c r="L151" s="17">
        <f t="shared" si="25"/>
        <v>6</v>
      </c>
      <c r="M151" s="17" t="str">
        <f t="shared" si="26"/>
        <v>Medio (M)</v>
      </c>
      <c r="N151" s="17">
        <v>10</v>
      </c>
      <c r="O151" s="17">
        <f t="shared" si="27"/>
        <v>60</v>
      </c>
      <c r="P151" s="16" t="str">
        <f t="shared" si="28"/>
        <v>lll</v>
      </c>
      <c r="Q151" s="17" t="s">
        <v>61</v>
      </c>
      <c r="R151" s="17">
        <v>0</v>
      </c>
      <c r="S151" s="17">
        <v>1</v>
      </c>
      <c r="T151" s="17">
        <v>20</v>
      </c>
      <c r="U151" s="17" t="s">
        <v>114</v>
      </c>
      <c r="V151" s="17" t="s">
        <v>42</v>
      </c>
      <c r="W151" s="113" t="s">
        <v>51</v>
      </c>
      <c r="X151" s="113" t="s">
        <v>51</v>
      </c>
      <c r="Y151" s="113" t="s">
        <v>51</v>
      </c>
      <c r="Z151" s="159" t="s">
        <v>275</v>
      </c>
      <c r="AA151" s="105" t="s">
        <v>51</v>
      </c>
    </row>
    <row r="152" spans="1:27" s="3" customFormat="1" ht="140.25" customHeight="1">
      <c r="A152" s="35" t="s">
        <v>54</v>
      </c>
      <c r="B152" s="35" t="s">
        <v>297</v>
      </c>
      <c r="C152" s="35" t="s">
        <v>42</v>
      </c>
      <c r="D152" s="106" t="s">
        <v>269</v>
      </c>
      <c r="E152" s="69" t="s">
        <v>277</v>
      </c>
      <c r="F152" s="108" t="s">
        <v>271</v>
      </c>
      <c r="G152" s="103" t="s">
        <v>272</v>
      </c>
      <c r="H152" s="156" t="s">
        <v>273</v>
      </c>
      <c r="I152" s="108" t="s">
        <v>274</v>
      </c>
      <c r="J152" s="17">
        <v>2</v>
      </c>
      <c r="K152" s="17">
        <v>3</v>
      </c>
      <c r="L152" s="17">
        <f t="shared" si="25"/>
        <v>6</v>
      </c>
      <c r="M152" s="17" t="str">
        <f t="shared" si="26"/>
        <v>Medio (M)</v>
      </c>
      <c r="N152" s="17">
        <v>10</v>
      </c>
      <c r="O152" s="17">
        <f t="shared" si="27"/>
        <v>60</v>
      </c>
      <c r="P152" s="16" t="str">
        <f t="shared" si="28"/>
        <v>lll</v>
      </c>
      <c r="Q152" s="17" t="s">
        <v>61</v>
      </c>
      <c r="R152" s="17">
        <v>0</v>
      </c>
      <c r="S152" s="17">
        <v>1</v>
      </c>
      <c r="T152" s="17">
        <v>20</v>
      </c>
      <c r="U152" s="17" t="s">
        <v>114</v>
      </c>
      <c r="V152" s="17" t="s">
        <v>42</v>
      </c>
      <c r="W152" s="113" t="s">
        <v>51</v>
      </c>
      <c r="X152" s="113" t="s">
        <v>51</v>
      </c>
      <c r="Y152" s="113" t="s">
        <v>51</v>
      </c>
      <c r="Z152" s="159" t="s">
        <v>275</v>
      </c>
      <c r="AA152" s="105" t="s">
        <v>51</v>
      </c>
    </row>
    <row r="153" spans="1:27" s="3" customFormat="1" ht="140.25" customHeight="1">
      <c r="A153" s="35" t="s">
        <v>54</v>
      </c>
      <c r="B153" s="35" t="s">
        <v>297</v>
      </c>
      <c r="C153" s="35" t="s">
        <v>42</v>
      </c>
      <c r="D153" s="106" t="s">
        <v>269</v>
      </c>
      <c r="E153" s="69" t="s">
        <v>279</v>
      </c>
      <c r="F153" s="108" t="s">
        <v>271</v>
      </c>
      <c r="G153" s="103" t="s">
        <v>272</v>
      </c>
      <c r="H153" s="156" t="s">
        <v>273</v>
      </c>
      <c r="I153" s="108" t="s">
        <v>280</v>
      </c>
      <c r="J153" s="17">
        <v>2</v>
      </c>
      <c r="K153" s="17">
        <v>3</v>
      </c>
      <c r="L153" s="17">
        <f t="shared" si="25"/>
        <v>6</v>
      </c>
      <c r="M153" s="17" t="str">
        <f t="shared" si="26"/>
        <v>Medio (M)</v>
      </c>
      <c r="N153" s="17">
        <v>10</v>
      </c>
      <c r="O153" s="17">
        <f t="shared" si="27"/>
        <v>60</v>
      </c>
      <c r="P153" s="16" t="str">
        <f t="shared" si="28"/>
        <v>lll</v>
      </c>
      <c r="Q153" s="17" t="s">
        <v>61</v>
      </c>
      <c r="R153" s="17">
        <v>0</v>
      </c>
      <c r="S153" s="17">
        <v>1</v>
      </c>
      <c r="T153" s="17">
        <v>20</v>
      </c>
      <c r="U153" s="17" t="s">
        <v>114</v>
      </c>
      <c r="V153" s="17" t="s">
        <v>42</v>
      </c>
      <c r="W153" s="113" t="s">
        <v>51</v>
      </c>
      <c r="X153" s="113" t="s">
        <v>51</v>
      </c>
      <c r="Y153" s="113" t="s">
        <v>51</v>
      </c>
      <c r="Z153" s="159" t="s">
        <v>275</v>
      </c>
      <c r="AA153" s="105" t="s">
        <v>51</v>
      </c>
    </row>
    <row r="154" spans="1:27" s="3" customFormat="1" ht="140.25" customHeight="1">
      <c r="A154" s="35" t="s">
        <v>54</v>
      </c>
      <c r="B154" s="35" t="s">
        <v>297</v>
      </c>
      <c r="C154" s="35" t="s">
        <v>42</v>
      </c>
      <c r="D154" s="106" t="s">
        <v>269</v>
      </c>
      <c r="E154" s="69" t="s">
        <v>281</v>
      </c>
      <c r="F154" s="108" t="s">
        <v>271</v>
      </c>
      <c r="G154" s="103" t="s">
        <v>272</v>
      </c>
      <c r="H154" s="156" t="s">
        <v>884</v>
      </c>
      <c r="I154" s="108" t="s">
        <v>274</v>
      </c>
      <c r="J154" s="17">
        <v>2</v>
      </c>
      <c r="K154" s="17">
        <v>2</v>
      </c>
      <c r="L154" s="17">
        <f t="shared" si="25"/>
        <v>4</v>
      </c>
      <c r="M154" s="17" t="str">
        <f t="shared" si="26"/>
        <v>Bajo (B)</v>
      </c>
      <c r="N154" s="17">
        <v>10</v>
      </c>
      <c r="O154" s="17">
        <f t="shared" si="27"/>
        <v>40</v>
      </c>
      <c r="P154" s="16" t="str">
        <f t="shared" si="28"/>
        <v>lll</v>
      </c>
      <c r="Q154" s="17" t="s">
        <v>61</v>
      </c>
      <c r="R154" s="17">
        <v>0</v>
      </c>
      <c r="S154" s="17">
        <v>1</v>
      </c>
      <c r="T154" s="17">
        <v>20</v>
      </c>
      <c r="U154" s="17" t="s">
        <v>114</v>
      </c>
      <c r="V154" s="17" t="s">
        <v>42</v>
      </c>
      <c r="W154" s="113" t="s">
        <v>51</v>
      </c>
      <c r="X154" s="113" t="s">
        <v>51</v>
      </c>
      <c r="Y154" s="113" t="s">
        <v>51</v>
      </c>
      <c r="Z154" s="159" t="s">
        <v>886</v>
      </c>
      <c r="AA154" s="105" t="s">
        <v>51</v>
      </c>
    </row>
    <row r="155" spans="1:27" s="3" customFormat="1" ht="140.25" customHeight="1">
      <c r="A155" s="35" t="s">
        <v>54</v>
      </c>
      <c r="B155" s="35" t="s">
        <v>297</v>
      </c>
      <c r="C155" s="35" t="s">
        <v>42</v>
      </c>
      <c r="D155" s="106" t="s">
        <v>269</v>
      </c>
      <c r="E155" s="112" t="s">
        <v>282</v>
      </c>
      <c r="F155" s="108" t="s">
        <v>271</v>
      </c>
      <c r="G155" s="103" t="s">
        <v>272</v>
      </c>
      <c r="H155" s="156" t="s">
        <v>273</v>
      </c>
      <c r="I155" s="108" t="s">
        <v>274</v>
      </c>
      <c r="J155" s="17">
        <v>2</v>
      </c>
      <c r="K155" s="17">
        <v>3</v>
      </c>
      <c r="L155" s="17">
        <f>+J155*K155</f>
        <v>6</v>
      </c>
      <c r="M155" s="17" t="str">
        <f t="shared" si="26"/>
        <v>Medio (M)</v>
      </c>
      <c r="N155" s="17">
        <v>10</v>
      </c>
      <c r="O155" s="17">
        <f>+L155*N155</f>
        <v>60</v>
      </c>
      <c r="P155" s="16" t="str">
        <f>IF(AND(L155=0,AND(J155="",K155&lt;&gt;0)),"lV",IF(AND(O155&lt;=4000,O155&gt;=600),"l",IF(AND(O155&lt;=500,O155&gt;=150),"ll",IF(AND(O155&lt;=120,O155&gt;=40),"lll",IF(O155=20,"lV","")))))</f>
        <v>lll</v>
      </c>
      <c r="Q155" s="17" t="s">
        <v>61</v>
      </c>
      <c r="R155" s="17">
        <v>0</v>
      </c>
      <c r="S155" s="17">
        <v>1</v>
      </c>
      <c r="T155" s="17">
        <v>20</v>
      </c>
      <c r="U155" s="17" t="s">
        <v>114</v>
      </c>
      <c r="V155" s="17" t="s">
        <v>42</v>
      </c>
      <c r="W155" s="113" t="s">
        <v>51</v>
      </c>
      <c r="X155" s="113" t="s">
        <v>51</v>
      </c>
      <c r="Y155" s="113" t="s">
        <v>51</v>
      </c>
      <c r="Z155" s="159" t="s">
        <v>275</v>
      </c>
      <c r="AA155" s="105" t="s">
        <v>51</v>
      </c>
    </row>
    <row r="156" spans="1:27" s="3" customFormat="1" ht="140.25" customHeight="1">
      <c r="A156" s="35" t="s">
        <v>40</v>
      </c>
      <c r="B156" s="35" t="s">
        <v>118</v>
      </c>
      <c r="C156" s="35" t="s">
        <v>42</v>
      </c>
      <c r="D156" s="106" t="s">
        <v>269</v>
      </c>
      <c r="E156" s="69" t="s">
        <v>283</v>
      </c>
      <c r="F156" s="108" t="s">
        <v>271</v>
      </c>
      <c r="G156" s="103" t="s">
        <v>272</v>
      </c>
      <c r="H156" s="156" t="s">
        <v>273</v>
      </c>
      <c r="I156" s="108" t="s">
        <v>274</v>
      </c>
      <c r="J156" s="17">
        <v>2</v>
      </c>
      <c r="K156" s="17">
        <v>3</v>
      </c>
      <c r="L156" s="17">
        <f t="shared" ref="L156:L164" si="29">+J156*K156</f>
        <v>6</v>
      </c>
      <c r="M156" s="17" t="str">
        <f t="shared" ref="M156:M168" si="30">IF(L156=40,"Muy Alto (MA)",(IF(L156=30,"Muy Alto (MA)",IF(L156=24,"Muy Alto (MA)",IF(L156=20,"Alto (A)",IF(L156=18,"Alto (A)",IF(L156=12,"Alto (A)",IF(L156=10,"Alto (A)",IF(L156=8,"Medio (M)",IF(L156=6,"Medio (M)",IF(L156=4,"Bajo (B)",IF(L156=2,"Bajo (B)",0))))))))))))</f>
        <v>Medio (M)</v>
      </c>
      <c r="N156" s="17">
        <v>10</v>
      </c>
      <c r="O156" s="17">
        <f t="shared" ref="O156:O164" si="31">+L156*N156</f>
        <v>60</v>
      </c>
      <c r="P156" s="16" t="str">
        <f t="shared" ref="P156:P164" si="32">IF(AND(L156=0,AND(J156="",K156&lt;&gt;0)),"lV",IF(AND(O156&lt;=4000,O156&gt;=600),"l",IF(AND(O156&lt;=500,O156&gt;=150),"ll",IF(AND(O156&lt;=120,O156&gt;=40),"lll",IF(O156=20,"lV","")))))</f>
        <v>lll</v>
      </c>
      <c r="Q156" s="17" t="s">
        <v>61</v>
      </c>
      <c r="R156" s="17">
        <v>223</v>
      </c>
      <c r="S156" s="17">
        <v>464</v>
      </c>
      <c r="T156" s="17">
        <v>20</v>
      </c>
      <c r="U156" s="17" t="s">
        <v>114</v>
      </c>
      <c r="V156" s="17" t="s">
        <v>42</v>
      </c>
      <c r="W156" s="113" t="s">
        <v>51</v>
      </c>
      <c r="X156" s="113" t="s">
        <v>51</v>
      </c>
      <c r="Y156" s="113" t="s">
        <v>51</v>
      </c>
      <c r="Z156" s="159" t="s">
        <v>275</v>
      </c>
      <c r="AA156" s="105" t="s">
        <v>51</v>
      </c>
    </row>
    <row r="157" spans="1:27" s="3" customFormat="1" ht="140.25" customHeight="1">
      <c r="A157" s="35" t="s">
        <v>40</v>
      </c>
      <c r="B157" s="35" t="s">
        <v>118</v>
      </c>
      <c r="C157" s="35" t="s">
        <v>42</v>
      </c>
      <c r="D157" s="106" t="s">
        <v>269</v>
      </c>
      <c r="E157" s="69" t="s">
        <v>284</v>
      </c>
      <c r="F157" s="108" t="s">
        <v>271</v>
      </c>
      <c r="G157" s="103" t="s">
        <v>272</v>
      </c>
      <c r="H157" s="156" t="s">
        <v>273</v>
      </c>
      <c r="I157" s="108" t="s">
        <v>274</v>
      </c>
      <c r="J157" s="17">
        <v>2</v>
      </c>
      <c r="K157" s="17">
        <v>3</v>
      </c>
      <c r="L157" s="17">
        <f t="shared" si="29"/>
        <v>6</v>
      </c>
      <c r="M157" s="17" t="str">
        <f t="shared" si="30"/>
        <v>Medio (M)</v>
      </c>
      <c r="N157" s="17">
        <v>10</v>
      </c>
      <c r="O157" s="17">
        <f t="shared" si="31"/>
        <v>60</v>
      </c>
      <c r="P157" s="16" t="str">
        <f t="shared" si="32"/>
        <v>lll</v>
      </c>
      <c r="Q157" s="17" t="s">
        <v>61</v>
      </c>
      <c r="R157" s="17">
        <v>223</v>
      </c>
      <c r="S157" s="17">
        <v>464</v>
      </c>
      <c r="T157" s="17">
        <v>20</v>
      </c>
      <c r="U157" s="17" t="s">
        <v>114</v>
      </c>
      <c r="V157" s="17" t="s">
        <v>42</v>
      </c>
      <c r="W157" s="113" t="s">
        <v>51</v>
      </c>
      <c r="X157" s="113" t="s">
        <v>51</v>
      </c>
      <c r="Y157" s="113" t="s">
        <v>51</v>
      </c>
      <c r="Z157" s="159" t="s">
        <v>275</v>
      </c>
      <c r="AA157" s="105" t="s">
        <v>51</v>
      </c>
    </row>
    <row r="158" spans="1:27" s="3" customFormat="1" ht="140.25" customHeight="1">
      <c r="A158" s="35" t="s">
        <v>40</v>
      </c>
      <c r="B158" s="35" t="s">
        <v>118</v>
      </c>
      <c r="C158" s="35" t="s">
        <v>42</v>
      </c>
      <c r="D158" s="106" t="s">
        <v>269</v>
      </c>
      <c r="E158" s="112" t="s">
        <v>285</v>
      </c>
      <c r="F158" s="108" t="s">
        <v>271</v>
      </c>
      <c r="G158" s="103" t="s">
        <v>272</v>
      </c>
      <c r="H158" s="156" t="s">
        <v>273</v>
      </c>
      <c r="I158" s="108" t="s">
        <v>274</v>
      </c>
      <c r="J158" s="17">
        <v>6</v>
      </c>
      <c r="K158" s="17">
        <v>3</v>
      </c>
      <c r="L158" s="17">
        <f t="shared" si="29"/>
        <v>18</v>
      </c>
      <c r="M158" s="17" t="str">
        <f t="shared" si="30"/>
        <v>Alto (A)</v>
      </c>
      <c r="N158" s="17">
        <v>10</v>
      </c>
      <c r="O158" s="17">
        <f t="shared" si="31"/>
        <v>180</v>
      </c>
      <c r="P158" s="16" t="str">
        <f t="shared" si="32"/>
        <v>ll</v>
      </c>
      <c r="Q158" s="17" t="s">
        <v>49</v>
      </c>
      <c r="R158" s="17">
        <v>223</v>
      </c>
      <c r="S158" s="17">
        <v>464</v>
      </c>
      <c r="T158" s="17">
        <v>20</v>
      </c>
      <c r="U158" s="17" t="s">
        <v>114</v>
      </c>
      <c r="V158" s="17" t="s">
        <v>42</v>
      </c>
      <c r="W158" s="113" t="s">
        <v>51</v>
      </c>
      <c r="X158" s="113" t="s">
        <v>51</v>
      </c>
      <c r="Y158" s="113" t="s">
        <v>51</v>
      </c>
      <c r="Z158" s="159" t="s">
        <v>275</v>
      </c>
      <c r="AA158" s="105" t="s">
        <v>51</v>
      </c>
    </row>
    <row r="159" spans="1:27" s="3" customFormat="1" ht="140.25" customHeight="1">
      <c r="A159" s="35" t="s">
        <v>40</v>
      </c>
      <c r="B159" s="35" t="s">
        <v>118</v>
      </c>
      <c r="C159" s="35" t="s">
        <v>42</v>
      </c>
      <c r="D159" s="106" t="s">
        <v>269</v>
      </c>
      <c r="E159" s="112" t="s">
        <v>296</v>
      </c>
      <c r="F159" s="108" t="s">
        <v>271</v>
      </c>
      <c r="G159" s="103" t="s">
        <v>272</v>
      </c>
      <c r="H159" s="156" t="s">
        <v>273</v>
      </c>
      <c r="I159" s="108" t="s">
        <v>274</v>
      </c>
      <c r="J159" s="17">
        <v>2</v>
      </c>
      <c r="K159" s="17">
        <v>3</v>
      </c>
      <c r="L159" s="17">
        <f t="shared" si="29"/>
        <v>6</v>
      </c>
      <c r="M159" s="17" t="str">
        <f t="shared" si="30"/>
        <v>Medio (M)</v>
      </c>
      <c r="N159" s="17">
        <v>10</v>
      </c>
      <c r="O159" s="17">
        <f t="shared" si="31"/>
        <v>60</v>
      </c>
      <c r="P159" s="16" t="str">
        <f t="shared" si="32"/>
        <v>lll</v>
      </c>
      <c r="Q159" s="17" t="s">
        <v>61</v>
      </c>
      <c r="R159" s="17">
        <v>223</v>
      </c>
      <c r="S159" s="17">
        <v>464</v>
      </c>
      <c r="T159" s="17">
        <v>20</v>
      </c>
      <c r="U159" s="17" t="s">
        <v>114</v>
      </c>
      <c r="V159" s="17" t="s">
        <v>42</v>
      </c>
      <c r="W159" s="113" t="s">
        <v>51</v>
      </c>
      <c r="X159" s="113" t="s">
        <v>51</v>
      </c>
      <c r="Y159" s="113" t="s">
        <v>51</v>
      </c>
      <c r="Z159" s="159" t="s">
        <v>275</v>
      </c>
      <c r="AA159" s="105" t="s">
        <v>51</v>
      </c>
    </row>
    <row r="160" spans="1:27" s="3" customFormat="1" ht="140.25" customHeight="1">
      <c r="A160" s="35" t="s">
        <v>40</v>
      </c>
      <c r="B160" s="35" t="s">
        <v>118</v>
      </c>
      <c r="C160" s="35" t="s">
        <v>42</v>
      </c>
      <c r="D160" s="106" t="s">
        <v>269</v>
      </c>
      <c r="E160" s="69" t="s">
        <v>286</v>
      </c>
      <c r="F160" s="108" t="s">
        <v>271</v>
      </c>
      <c r="G160" s="103" t="s">
        <v>272</v>
      </c>
      <c r="H160" s="156" t="s">
        <v>884</v>
      </c>
      <c r="I160" s="108" t="s">
        <v>274</v>
      </c>
      <c r="J160" s="17">
        <v>2</v>
      </c>
      <c r="K160" s="17">
        <v>2</v>
      </c>
      <c r="L160" s="17">
        <f t="shared" si="29"/>
        <v>4</v>
      </c>
      <c r="M160" s="17" t="str">
        <f t="shared" si="30"/>
        <v>Bajo (B)</v>
      </c>
      <c r="N160" s="17">
        <v>10</v>
      </c>
      <c r="O160" s="17">
        <f t="shared" si="31"/>
        <v>40</v>
      </c>
      <c r="P160" s="16" t="str">
        <f t="shared" si="32"/>
        <v>lll</v>
      </c>
      <c r="Q160" s="17" t="s">
        <v>61</v>
      </c>
      <c r="R160" s="17">
        <v>223</v>
      </c>
      <c r="S160" s="17">
        <v>464</v>
      </c>
      <c r="T160" s="17">
        <v>20</v>
      </c>
      <c r="U160" s="17" t="s">
        <v>114</v>
      </c>
      <c r="V160" s="17" t="s">
        <v>42</v>
      </c>
      <c r="W160" s="113" t="s">
        <v>51</v>
      </c>
      <c r="X160" s="113" t="s">
        <v>51</v>
      </c>
      <c r="Y160" s="113" t="s">
        <v>51</v>
      </c>
      <c r="Z160" s="159" t="s">
        <v>885</v>
      </c>
      <c r="AA160" s="105" t="s">
        <v>51</v>
      </c>
    </row>
    <row r="161" spans="1:27" s="3" customFormat="1" ht="140.25" customHeight="1">
      <c r="A161" s="35" t="s">
        <v>40</v>
      </c>
      <c r="B161" s="35" t="s">
        <v>118</v>
      </c>
      <c r="C161" s="35" t="s">
        <v>42</v>
      </c>
      <c r="D161" s="106" t="s">
        <v>269</v>
      </c>
      <c r="E161" s="112" t="s">
        <v>287</v>
      </c>
      <c r="F161" s="108" t="s">
        <v>271</v>
      </c>
      <c r="G161" s="103" t="s">
        <v>272</v>
      </c>
      <c r="H161" s="156" t="s">
        <v>273</v>
      </c>
      <c r="I161" s="108" t="s">
        <v>274</v>
      </c>
      <c r="J161" s="17">
        <v>2</v>
      </c>
      <c r="K161" s="17">
        <v>3</v>
      </c>
      <c r="L161" s="17">
        <f t="shared" si="29"/>
        <v>6</v>
      </c>
      <c r="M161" s="17" t="str">
        <f t="shared" si="30"/>
        <v>Medio (M)</v>
      </c>
      <c r="N161" s="17">
        <v>10</v>
      </c>
      <c r="O161" s="17">
        <f t="shared" si="31"/>
        <v>60</v>
      </c>
      <c r="P161" s="16" t="str">
        <f t="shared" si="32"/>
        <v>lll</v>
      </c>
      <c r="Q161" s="17" t="s">
        <v>61</v>
      </c>
      <c r="R161" s="17">
        <v>223</v>
      </c>
      <c r="S161" s="17">
        <v>464</v>
      </c>
      <c r="T161" s="17">
        <v>20</v>
      </c>
      <c r="U161" s="17" t="s">
        <v>114</v>
      </c>
      <c r="V161" s="17" t="s">
        <v>42</v>
      </c>
      <c r="W161" s="113" t="s">
        <v>51</v>
      </c>
      <c r="X161" s="113" t="s">
        <v>51</v>
      </c>
      <c r="Y161" s="113" t="s">
        <v>51</v>
      </c>
      <c r="Z161" s="159" t="s">
        <v>275</v>
      </c>
      <c r="AA161" s="105" t="s">
        <v>51</v>
      </c>
    </row>
    <row r="162" spans="1:27" s="3" customFormat="1" ht="140.25" customHeight="1">
      <c r="A162" s="35" t="s">
        <v>40</v>
      </c>
      <c r="B162" s="35" t="s">
        <v>118</v>
      </c>
      <c r="C162" s="35" t="s">
        <v>42</v>
      </c>
      <c r="D162" s="106" t="s">
        <v>269</v>
      </c>
      <c r="E162" s="69" t="s">
        <v>289</v>
      </c>
      <c r="F162" s="108" t="s">
        <v>290</v>
      </c>
      <c r="G162" s="103" t="s">
        <v>272</v>
      </c>
      <c r="H162" s="156" t="s">
        <v>884</v>
      </c>
      <c r="I162" s="108" t="s">
        <v>274</v>
      </c>
      <c r="J162" s="17">
        <v>2</v>
      </c>
      <c r="K162" s="17">
        <v>2</v>
      </c>
      <c r="L162" s="17">
        <f t="shared" si="29"/>
        <v>4</v>
      </c>
      <c r="M162" s="17" t="str">
        <f t="shared" si="30"/>
        <v>Bajo (B)</v>
      </c>
      <c r="N162" s="17">
        <v>10</v>
      </c>
      <c r="O162" s="17">
        <f t="shared" si="31"/>
        <v>40</v>
      </c>
      <c r="P162" s="16" t="str">
        <f t="shared" si="32"/>
        <v>lll</v>
      </c>
      <c r="Q162" s="17" t="s">
        <v>61</v>
      </c>
      <c r="R162" s="17">
        <v>223</v>
      </c>
      <c r="S162" s="17">
        <v>464</v>
      </c>
      <c r="T162" s="17">
        <v>20</v>
      </c>
      <c r="U162" s="17" t="s">
        <v>114</v>
      </c>
      <c r="V162" s="17" t="s">
        <v>42</v>
      </c>
      <c r="W162" s="113" t="s">
        <v>51</v>
      </c>
      <c r="X162" s="113" t="s">
        <v>51</v>
      </c>
      <c r="Y162" s="113" t="s">
        <v>51</v>
      </c>
      <c r="Z162" s="159" t="s">
        <v>885</v>
      </c>
      <c r="AA162" s="105" t="s">
        <v>51</v>
      </c>
    </row>
    <row r="163" spans="1:27" s="3" customFormat="1" ht="140.25" customHeight="1">
      <c r="A163" s="35" t="s">
        <v>40</v>
      </c>
      <c r="B163" s="35" t="s">
        <v>118</v>
      </c>
      <c r="C163" s="35" t="s">
        <v>42</v>
      </c>
      <c r="D163" s="106" t="s">
        <v>269</v>
      </c>
      <c r="E163" s="112" t="s">
        <v>292</v>
      </c>
      <c r="F163" s="108" t="s">
        <v>271</v>
      </c>
      <c r="G163" s="103" t="s">
        <v>272</v>
      </c>
      <c r="H163" s="156" t="s">
        <v>273</v>
      </c>
      <c r="I163" s="108" t="s">
        <v>274</v>
      </c>
      <c r="J163" s="17">
        <v>2</v>
      </c>
      <c r="K163" s="17">
        <v>3</v>
      </c>
      <c r="L163" s="17">
        <f t="shared" si="29"/>
        <v>6</v>
      </c>
      <c r="M163" s="17" t="str">
        <f t="shared" si="30"/>
        <v>Medio (M)</v>
      </c>
      <c r="N163" s="17">
        <v>10</v>
      </c>
      <c r="O163" s="17">
        <f t="shared" si="31"/>
        <v>60</v>
      </c>
      <c r="P163" s="16" t="str">
        <f t="shared" si="32"/>
        <v>lll</v>
      </c>
      <c r="Q163" s="17" t="s">
        <v>61</v>
      </c>
      <c r="R163" s="17">
        <v>223</v>
      </c>
      <c r="S163" s="17">
        <v>464</v>
      </c>
      <c r="T163" s="17">
        <v>20</v>
      </c>
      <c r="U163" s="17" t="s">
        <v>114</v>
      </c>
      <c r="V163" s="17" t="s">
        <v>42</v>
      </c>
      <c r="W163" s="113" t="s">
        <v>51</v>
      </c>
      <c r="X163" s="113" t="s">
        <v>51</v>
      </c>
      <c r="Y163" s="113" t="s">
        <v>51</v>
      </c>
      <c r="Z163" s="159" t="s">
        <v>275</v>
      </c>
      <c r="AA163" s="105" t="s">
        <v>51</v>
      </c>
    </row>
    <row r="164" spans="1:27" s="3" customFormat="1" ht="140.25" customHeight="1">
      <c r="A164" s="35" t="s">
        <v>40</v>
      </c>
      <c r="B164" s="35" t="s">
        <v>118</v>
      </c>
      <c r="C164" s="35" t="s">
        <v>42</v>
      </c>
      <c r="D164" s="106" t="s">
        <v>269</v>
      </c>
      <c r="E164" s="69" t="s">
        <v>277</v>
      </c>
      <c r="F164" s="108" t="s">
        <v>271</v>
      </c>
      <c r="G164" s="103" t="s">
        <v>272</v>
      </c>
      <c r="H164" s="108" t="s">
        <v>273</v>
      </c>
      <c r="I164" s="108" t="s">
        <v>274</v>
      </c>
      <c r="J164" s="17">
        <v>2</v>
      </c>
      <c r="K164" s="17">
        <v>3</v>
      </c>
      <c r="L164" s="17">
        <f t="shared" si="29"/>
        <v>6</v>
      </c>
      <c r="M164" s="17" t="str">
        <f t="shared" si="30"/>
        <v>Medio (M)</v>
      </c>
      <c r="N164" s="17">
        <v>10</v>
      </c>
      <c r="O164" s="17">
        <f t="shared" si="31"/>
        <v>60</v>
      </c>
      <c r="P164" s="16" t="str">
        <f t="shared" si="32"/>
        <v>lll</v>
      </c>
      <c r="Q164" s="17" t="s">
        <v>61</v>
      </c>
      <c r="R164" s="17">
        <v>223</v>
      </c>
      <c r="S164" s="17">
        <v>464</v>
      </c>
      <c r="T164" s="17">
        <v>20</v>
      </c>
      <c r="U164" s="17" t="s">
        <v>114</v>
      </c>
      <c r="V164" s="17" t="s">
        <v>42</v>
      </c>
      <c r="W164" s="113" t="s">
        <v>51</v>
      </c>
      <c r="X164" s="113" t="s">
        <v>51</v>
      </c>
      <c r="Y164" s="113" t="s">
        <v>51</v>
      </c>
      <c r="Z164" s="159" t="s">
        <v>275</v>
      </c>
      <c r="AA164" s="105" t="s">
        <v>51</v>
      </c>
    </row>
    <row r="165" spans="1:27" s="3" customFormat="1" ht="140.25" customHeight="1">
      <c r="A165" s="35" t="s">
        <v>40</v>
      </c>
      <c r="B165" s="35" t="s">
        <v>118</v>
      </c>
      <c r="C165" s="35" t="s">
        <v>42</v>
      </c>
      <c r="D165" s="106" t="s">
        <v>269</v>
      </c>
      <c r="E165" s="69" t="s">
        <v>278</v>
      </c>
      <c r="F165" s="108" t="s">
        <v>271</v>
      </c>
      <c r="G165" s="103" t="s">
        <v>272</v>
      </c>
      <c r="H165" s="156" t="s">
        <v>884</v>
      </c>
      <c r="I165" s="108" t="s">
        <v>274</v>
      </c>
      <c r="J165" s="17">
        <v>2</v>
      </c>
      <c r="K165" s="17">
        <v>2</v>
      </c>
      <c r="L165" s="17">
        <f t="shared" ref="L165:L198" si="33">+J165*K165</f>
        <v>4</v>
      </c>
      <c r="M165" s="17" t="str">
        <f t="shared" si="30"/>
        <v>Bajo (B)</v>
      </c>
      <c r="N165" s="17">
        <v>10</v>
      </c>
      <c r="O165" s="17">
        <f t="shared" ref="O165:O198" si="34">+L165*N165</f>
        <v>40</v>
      </c>
      <c r="P165" s="16" t="str">
        <f t="shared" ref="P165:P198" si="35">IF(AND(L165=0,AND(J165="",K165&lt;&gt;0)),"lV",IF(AND(O165&lt;=4000,O165&gt;=600),"l",IF(AND(O165&lt;=500,O165&gt;=150),"ll",IF(AND(O165&lt;=120,O165&gt;=40),"lll",IF(O165=20,"lV","")))))</f>
        <v>lll</v>
      </c>
      <c r="Q165" s="17" t="s">
        <v>61</v>
      </c>
      <c r="R165" s="17">
        <v>223</v>
      </c>
      <c r="S165" s="17">
        <v>464</v>
      </c>
      <c r="T165" s="17">
        <v>20</v>
      </c>
      <c r="U165" s="17" t="s">
        <v>114</v>
      </c>
      <c r="V165" s="17" t="s">
        <v>42</v>
      </c>
      <c r="W165" s="113" t="s">
        <v>51</v>
      </c>
      <c r="X165" s="113" t="s">
        <v>51</v>
      </c>
      <c r="Y165" s="113" t="s">
        <v>51</v>
      </c>
      <c r="Z165" s="159" t="s">
        <v>885</v>
      </c>
      <c r="AA165" s="105" t="s">
        <v>51</v>
      </c>
    </row>
    <row r="166" spans="1:27" s="3" customFormat="1" ht="140.25" customHeight="1">
      <c r="A166" s="35" t="s">
        <v>40</v>
      </c>
      <c r="B166" s="35" t="s">
        <v>118</v>
      </c>
      <c r="C166" s="35" t="s">
        <v>42</v>
      </c>
      <c r="D166" s="106" t="s">
        <v>269</v>
      </c>
      <c r="E166" s="69" t="s">
        <v>279</v>
      </c>
      <c r="F166" s="108" t="s">
        <v>271</v>
      </c>
      <c r="G166" s="103" t="s">
        <v>272</v>
      </c>
      <c r="H166" s="156" t="s">
        <v>884</v>
      </c>
      <c r="I166" s="108" t="s">
        <v>280</v>
      </c>
      <c r="J166" s="17">
        <v>2</v>
      </c>
      <c r="K166" s="17">
        <v>2</v>
      </c>
      <c r="L166" s="17">
        <f t="shared" si="33"/>
        <v>4</v>
      </c>
      <c r="M166" s="17" t="str">
        <f t="shared" si="30"/>
        <v>Bajo (B)</v>
      </c>
      <c r="N166" s="17">
        <v>10</v>
      </c>
      <c r="O166" s="17">
        <f t="shared" si="34"/>
        <v>40</v>
      </c>
      <c r="P166" s="16" t="str">
        <f t="shared" si="35"/>
        <v>lll</v>
      </c>
      <c r="Q166" s="17" t="s">
        <v>61</v>
      </c>
      <c r="R166" s="17">
        <v>223</v>
      </c>
      <c r="S166" s="17">
        <v>464</v>
      </c>
      <c r="T166" s="17">
        <v>20</v>
      </c>
      <c r="U166" s="17" t="s">
        <v>114</v>
      </c>
      <c r="V166" s="17" t="s">
        <v>42</v>
      </c>
      <c r="W166" s="113" t="s">
        <v>51</v>
      </c>
      <c r="X166" s="113" t="s">
        <v>51</v>
      </c>
      <c r="Y166" s="113" t="s">
        <v>51</v>
      </c>
      <c r="Z166" s="159" t="s">
        <v>885</v>
      </c>
      <c r="AA166" s="105" t="s">
        <v>51</v>
      </c>
    </row>
    <row r="167" spans="1:27" s="3" customFormat="1" ht="140.25" customHeight="1">
      <c r="A167" s="35" t="s">
        <v>40</v>
      </c>
      <c r="B167" s="35" t="s">
        <v>118</v>
      </c>
      <c r="C167" s="35" t="s">
        <v>42</v>
      </c>
      <c r="D167" s="106" t="s">
        <v>269</v>
      </c>
      <c r="E167" s="69" t="s">
        <v>281</v>
      </c>
      <c r="F167" s="108" t="s">
        <v>271</v>
      </c>
      <c r="G167" s="103" t="s">
        <v>272</v>
      </c>
      <c r="H167" s="156" t="s">
        <v>884</v>
      </c>
      <c r="I167" s="108" t="s">
        <v>274</v>
      </c>
      <c r="J167" s="17">
        <v>2</v>
      </c>
      <c r="K167" s="17">
        <v>2</v>
      </c>
      <c r="L167" s="17">
        <f t="shared" si="33"/>
        <v>4</v>
      </c>
      <c r="M167" s="17" t="str">
        <f t="shared" si="30"/>
        <v>Bajo (B)</v>
      </c>
      <c r="N167" s="17">
        <v>10</v>
      </c>
      <c r="O167" s="17">
        <f t="shared" si="34"/>
        <v>40</v>
      </c>
      <c r="P167" s="16" t="str">
        <f t="shared" si="35"/>
        <v>lll</v>
      </c>
      <c r="Q167" s="17" t="s">
        <v>61</v>
      </c>
      <c r="R167" s="17">
        <v>223</v>
      </c>
      <c r="S167" s="17">
        <v>464</v>
      </c>
      <c r="T167" s="17">
        <v>20</v>
      </c>
      <c r="U167" s="17" t="s">
        <v>114</v>
      </c>
      <c r="V167" s="17" t="s">
        <v>42</v>
      </c>
      <c r="W167" s="113" t="s">
        <v>51</v>
      </c>
      <c r="X167" s="113" t="s">
        <v>51</v>
      </c>
      <c r="Y167" s="113" t="s">
        <v>51</v>
      </c>
      <c r="Z167" s="159" t="s">
        <v>886</v>
      </c>
      <c r="AA167" s="105" t="s">
        <v>51</v>
      </c>
    </row>
    <row r="168" spans="1:27" s="3" customFormat="1" ht="140.25" customHeight="1">
      <c r="A168" s="35" t="s">
        <v>40</v>
      </c>
      <c r="B168" s="35" t="s">
        <v>118</v>
      </c>
      <c r="C168" s="35" t="s">
        <v>42</v>
      </c>
      <c r="D168" s="106" t="s">
        <v>269</v>
      </c>
      <c r="E168" s="112" t="s">
        <v>282</v>
      </c>
      <c r="F168" s="108" t="s">
        <v>271</v>
      </c>
      <c r="G168" s="103" t="s">
        <v>272</v>
      </c>
      <c r="H168" s="156" t="s">
        <v>273</v>
      </c>
      <c r="I168" s="108" t="s">
        <v>274</v>
      </c>
      <c r="J168" s="17">
        <v>2</v>
      </c>
      <c r="K168" s="17">
        <v>3</v>
      </c>
      <c r="L168" s="17">
        <f t="shared" si="33"/>
        <v>6</v>
      </c>
      <c r="M168" s="17" t="str">
        <f t="shared" si="30"/>
        <v>Medio (M)</v>
      </c>
      <c r="N168" s="17">
        <v>10</v>
      </c>
      <c r="O168" s="17">
        <f t="shared" si="34"/>
        <v>60</v>
      </c>
      <c r="P168" s="16" t="str">
        <f t="shared" si="35"/>
        <v>lll</v>
      </c>
      <c r="Q168" s="17" t="s">
        <v>61</v>
      </c>
      <c r="R168" s="17">
        <v>223</v>
      </c>
      <c r="S168" s="17">
        <v>464</v>
      </c>
      <c r="T168" s="17">
        <v>20</v>
      </c>
      <c r="U168" s="17" t="s">
        <v>114</v>
      </c>
      <c r="V168" s="17" t="s">
        <v>42</v>
      </c>
      <c r="W168" s="113" t="s">
        <v>51</v>
      </c>
      <c r="X168" s="113" t="s">
        <v>51</v>
      </c>
      <c r="Y168" s="113" t="s">
        <v>51</v>
      </c>
      <c r="Z168" s="159" t="s">
        <v>275</v>
      </c>
      <c r="AA168" s="105" t="s">
        <v>51</v>
      </c>
    </row>
    <row r="169" spans="1:27" s="3" customFormat="1" ht="139.5" customHeight="1">
      <c r="A169" s="35" t="s">
        <v>40</v>
      </c>
      <c r="B169" s="35" t="s">
        <v>298</v>
      </c>
      <c r="C169" s="35" t="s">
        <v>42</v>
      </c>
      <c r="D169" s="106" t="s">
        <v>299</v>
      </c>
      <c r="E169" s="112" t="s">
        <v>300</v>
      </c>
      <c r="F169" s="156" t="s">
        <v>898</v>
      </c>
      <c r="G169" s="103" t="s">
        <v>850</v>
      </c>
      <c r="H169" s="110" t="s">
        <v>899</v>
      </c>
      <c r="I169" s="156" t="s">
        <v>900</v>
      </c>
      <c r="J169" s="17">
        <v>2</v>
      </c>
      <c r="K169" s="17">
        <v>2</v>
      </c>
      <c r="L169" s="17">
        <f t="shared" si="33"/>
        <v>4</v>
      </c>
      <c r="M169" s="17" t="str">
        <f t="shared" ref="M169:M198" si="36">IF(L169=40,"Muy Alto (MA)",(IF(L169=30,"Muy Alto (MA)",IF(L169=24,"Muy Alto (MA)",IF(L169=20,"Alto (A)",IF(L169=18,"Alto (A)",IF(L169=12,"Alto (A)",IF(L169=10,"Alto (A)",IF(L169=8,"Medio (M)",IF(L169=6,"Medio (M)",IF(L169=4,"Bajo (B)",IF(L169=2,"Bajo (B)",0))))))))))))</f>
        <v>Bajo (B)</v>
      </c>
      <c r="N169" s="17">
        <v>10</v>
      </c>
      <c r="O169" s="17">
        <f t="shared" si="34"/>
        <v>40</v>
      </c>
      <c r="P169" s="16" t="str">
        <f t="shared" si="35"/>
        <v>lll</v>
      </c>
      <c r="Q169" s="17" t="s">
        <v>61</v>
      </c>
      <c r="R169" s="17">
        <v>223</v>
      </c>
      <c r="S169" s="17">
        <v>464</v>
      </c>
      <c r="T169" s="17">
        <v>20</v>
      </c>
      <c r="U169" s="17" t="s">
        <v>74</v>
      </c>
      <c r="V169" s="17" t="s">
        <v>42</v>
      </c>
      <c r="W169" s="162" t="s">
        <v>804</v>
      </c>
      <c r="X169" s="162" t="s">
        <v>904</v>
      </c>
      <c r="Y169" s="113" t="s">
        <v>51</v>
      </c>
      <c r="Z169" s="105" t="s">
        <v>750</v>
      </c>
      <c r="AA169" s="105" t="s">
        <v>51</v>
      </c>
    </row>
    <row r="170" spans="1:27" s="3" customFormat="1" ht="139.5" customHeight="1">
      <c r="A170" s="35" t="s">
        <v>54</v>
      </c>
      <c r="B170" s="35" t="s">
        <v>176</v>
      </c>
      <c r="C170" s="35" t="s">
        <v>42</v>
      </c>
      <c r="D170" s="106" t="s">
        <v>299</v>
      </c>
      <c r="E170" s="112" t="s">
        <v>305</v>
      </c>
      <c r="F170" s="156" t="s">
        <v>301</v>
      </c>
      <c r="G170" s="103" t="s">
        <v>51</v>
      </c>
      <c r="H170" s="110" t="s">
        <v>207</v>
      </c>
      <c r="I170" s="108" t="s">
        <v>302</v>
      </c>
      <c r="J170" s="17">
        <v>2</v>
      </c>
      <c r="K170" s="17">
        <v>3</v>
      </c>
      <c r="L170" s="17">
        <f t="shared" si="33"/>
        <v>6</v>
      </c>
      <c r="M170" s="17" t="str">
        <f t="shared" si="36"/>
        <v>Medio (M)</v>
      </c>
      <c r="N170" s="17">
        <v>10</v>
      </c>
      <c r="O170" s="17">
        <f t="shared" si="34"/>
        <v>60</v>
      </c>
      <c r="P170" s="16" t="str">
        <f t="shared" si="35"/>
        <v>lll</v>
      </c>
      <c r="Q170" s="17" t="s">
        <v>61</v>
      </c>
      <c r="R170" s="17">
        <f>6+6+20</f>
        <v>32</v>
      </c>
      <c r="S170" s="17">
        <f>4+40</f>
        <v>44</v>
      </c>
      <c r="T170" s="17">
        <v>20</v>
      </c>
      <c r="U170" s="17" t="s">
        <v>74</v>
      </c>
      <c r="V170" s="17" t="s">
        <v>42</v>
      </c>
      <c r="W170" s="113" t="s">
        <v>51</v>
      </c>
      <c r="X170" s="113" t="s">
        <v>303</v>
      </c>
      <c r="Y170" s="113" t="s">
        <v>51</v>
      </c>
      <c r="Z170" s="105" t="s">
        <v>306</v>
      </c>
      <c r="AA170" s="105" t="s">
        <v>51</v>
      </c>
    </row>
    <row r="171" spans="1:27" s="3" customFormat="1" ht="159" customHeight="1">
      <c r="A171" s="35" t="s">
        <v>40</v>
      </c>
      <c r="B171" s="35" t="s">
        <v>298</v>
      </c>
      <c r="C171" s="35" t="s">
        <v>42</v>
      </c>
      <c r="D171" s="106" t="s">
        <v>299</v>
      </c>
      <c r="E171" s="112" t="s">
        <v>307</v>
      </c>
      <c r="F171" s="156" t="s">
        <v>898</v>
      </c>
      <c r="G171" s="155" t="s">
        <v>901</v>
      </c>
      <c r="H171" s="161" t="s">
        <v>851</v>
      </c>
      <c r="I171" s="156" t="s">
        <v>900</v>
      </c>
      <c r="J171" s="17">
        <v>6</v>
      </c>
      <c r="K171" s="17">
        <v>2</v>
      </c>
      <c r="L171" s="17">
        <f t="shared" si="33"/>
        <v>12</v>
      </c>
      <c r="M171" s="17" t="str">
        <f t="shared" si="36"/>
        <v>Alto (A)</v>
      </c>
      <c r="N171" s="17">
        <v>10</v>
      </c>
      <c r="O171" s="17">
        <f t="shared" si="34"/>
        <v>120</v>
      </c>
      <c r="P171" s="16" t="str">
        <f t="shared" si="35"/>
        <v>lll</v>
      </c>
      <c r="Q171" s="17" t="s">
        <v>61</v>
      </c>
      <c r="R171" s="17">
        <v>223</v>
      </c>
      <c r="S171" s="17">
        <v>464</v>
      </c>
      <c r="T171" s="17">
        <v>20</v>
      </c>
      <c r="U171" s="17" t="s">
        <v>74</v>
      </c>
      <c r="V171" s="17" t="s">
        <v>42</v>
      </c>
      <c r="W171" s="162" t="s">
        <v>804</v>
      </c>
      <c r="X171" s="162" t="s">
        <v>904</v>
      </c>
      <c r="Y171" s="162" t="s">
        <v>51</v>
      </c>
      <c r="Z171" s="105" t="s">
        <v>849</v>
      </c>
      <c r="AA171" s="105" t="s">
        <v>51</v>
      </c>
    </row>
    <row r="172" spans="1:27" s="3" customFormat="1" ht="139.5" customHeight="1">
      <c r="A172" s="35" t="s">
        <v>54</v>
      </c>
      <c r="B172" s="35" t="s">
        <v>176</v>
      </c>
      <c r="C172" s="35" t="s">
        <v>42</v>
      </c>
      <c r="D172" s="106" t="s">
        <v>299</v>
      </c>
      <c r="E172" s="112" t="s">
        <v>307</v>
      </c>
      <c r="F172" s="156" t="s">
        <v>301</v>
      </c>
      <c r="G172" s="103" t="s">
        <v>51</v>
      </c>
      <c r="H172" s="110" t="s">
        <v>207</v>
      </c>
      <c r="I172" s="108" t="s">
        <v>302</v>
      </c>
      <c r="J172" s="17">
        <v>6</v>
      </c>
      <c r="K172" s="17">
        <v>3</v>
      </c>
      <c r="L172" s="17">
        <f t="shared" si="33"/>
        <v>18</v>
      </c>
      <c r="M172" s="17" t="str">
        <f t="shared" si="36"/>
        <v>Alto (A)</v>
      </c>
      <c r="N172" s="17">
        <v>10</v>
      </c>
      <c r="O172" s="17">
        <f t="shared" si="34"/>
        <v>180</v>
      </c>
      <c r="P172" s="16" t="str">
        <f t="shared" si="35"/>
        <v>ll</v>
      </c>
      <c r="Q172" s="17" t="s">
        <v>49</v>
      </c>
      <c r="R172" s="17">
        <f>6+6+20</f>
        <v>32</v>
      </c>
      <c r="S172" s="17">
        <f>4+40</f>
        <v>44</v>
      </c>
      <c r="T172" s="17">
        <v>20</v>
      </c>
      <c r="U172" s="17" t="s">
        <v>74</v>
      </c>
      <c r="V172" s="17" t="s">
        <v>42</v>
      </c>
      <c r="W172" s="113" t="s">
        <v>51</v>
      </c>
      <c r="X172" s="113" t="s">
        <v>303</v>
      </c>
      <c r="Y172" s="113" t="s">
        <v>51</v>
      </c>
      <c r="Z172" s="105" t="s">
        <v>306</v>
      </c>
      <c r="AA172" s="105" t="s">
        <v>51</v>
      </c>
    </row>
    <row r="173" spans="1:27" s="3" customFormat="1" ht="139.5" customHeight="1">
      <c r="A173" s="35" t="s">
        <v>54</v>
      </c>
      <c r="B173" s="35" t="s">
        <v>176</v>
      </c>
      <c r="C173" s="35" t="s">
        <v>42</v>
      </c>
      <c r="D173" s="106" t="s">
        <v>299</v>
      </c>
      <c r="E173" s="112" t="s">
        <v>308</v>
      </c>
      <c r="F173" s="156" t="s">
        <v>301</v>
      </c>
      <c r="G173" s="103" t="s">
        <v>51</v>
      </c>
      <c r="H173" s="110" t="s">
        <v>207</v>
      </c>
      <c r="I173" s="108" t="s">
        <v>302</v>
      </c>
      <c r="J173" s="17">
        <v>2</v>
      </c>
      <c r="K173" s="17">
        <v>3</v>
      </c>
      <c r="L173" s="17">
        <f t="shared" si="33"/>
        <v>6</v>
      </c>
      <c r="M173" s="17" t="str">
        <f t="shared" si="36"/>
        <v>Medio (M)</v>
      </c>
      <c r="N173" s="17">
        <v>10</v>
      </c>
      <c r="O173" s="17">
        <f t="shared" si="34"/>
        <v>60</v>
      </c>
      <c r="P173" s="16" t="str">
        <f t="shared" si="35"/>
        <v>lll</v>
      </c>
      <c r="Q173" s="17" t="s">
        <v>61</v>
      </c>
      <c r="R173" s="17">
        <f>6+6+20</f>
        <v>32</v>
      </c>
      <c r="S173" s="17">
        <f>4+40</f>
        <v>44</v>
      </c>
      <c r="T173" s="17">
        <v>20</v>
      </c>
      <c r="U173" s="17" t="s">
        <v>74</v>
      </c>
      <c r="V173" s="17" t="s">
        <v>42</v>
      </c>
      <c r="W173" s="113" t="s">
        <v>51</v>
      </c>
      <c r="X173" s="113" t="s">
        <v>303</v>
      </c>
      <c r="Y173" s="113" t="s">
        <v>51</v>
      </c>
      <c r="Z173" s="105" t="s">
        <v>306</v>
      </c>
      <c r="AA173" s="105" t="s">
        <v>51</v>
      </c>
    </row>
    <row r="174" spans="1:27" s="3" customFormat="1" ht="139.5" customHeight="1">
      <c r="A174" s="35" t="s">
        <v>40</v>
      </c>
      <c r="B174" s="35" t="s">
        <v>298</v>
      </c>
      <c r="C174" s="35" t="s">
        <v>42</v>
      </c>
      <c r="D174" s="106" t="s">
        <v>299</v>
      </c>
      <c r="E174" s="112" t="s">
        <v>759</v>
      </c>
      <c r="F174" s="156" t="s">
        <v>898</v>
      </c>
      <c r="G174" s="103" t="s">
        <v>51</v>
      </c>
      <c r="H174" s="161" t="s">
        <v>844</v>
      </c>
      <c r="I174" s="156" t="s">
        <v>900</v>
      </c>
      <c r="J174" s="17">
        <v>2</v>
      </c>
      <c r="K174" s="17">
        <v>2</v>
      </c>
      <c r="L174" s="17">
        <f t="shared" si="33"/>
        <v>4</v>
      </c>
      <c r="M174" s="17" t="str">
        <f t="shared" si="36"/>
        <v>Bajo (B)</v>
      </c>
      <c r="N174" s="17">
        <v>10</v>
      </c>
      <c r="O174" s="17">
        <f t="shared" si="34"/>
        <v>40</v>
      </c>
      <c r="P174" s="16" t="str">
        <f t="shared" si="35"/>
        <v>lll</v>
      </c>
      <c r="Q174" s="17" t="s">
        <v>61</v>
      </c>
      <c r="R174" s="17">
        <v>223</v>
      </c>
      <c r="S174" s="17">
        <v>464</v>
      </c>
      <c r="T174" s="17">
        <v>20</v>
      </c>
      <c r="U174" s="17" t="s">
        <v>74</v>
      </c>
      <c r="V174" s="17" t="s">
        <v>42</v>
      </c>
      <c r="W174" s="162" t="s">
        <v>804</v>
      </c>
      <c r="X174" s="162" t="s">
        <v>904</v>
      </c>
      <c r="Y174" s="162" t="s">
        <v>51</v>
      </c>
      <c r="Z174" s="105" t="s">
        <v>304</v>
      </c>
      <c r="AA174" s="105" t="s">
        <v>51</v>
      </c>
    </row>
    <row r="175" spans="1:27" s="3" customFormat="1" ht="139.5" customHeight="1">
      <c r="A175" s="35" t="s">
        <v>54</v>
      </c>
      <c r="B175" s="35" t="s">
        <v>176</v>
      </c>
      <c r="C175" s="35" t="s">
        <v>42</v>
      </c>
      <c r="D175" s="106" t="s">
        <v>299</v>
      </c>
      <c r="E175" s="112" t="s">
        <v>759</v>
      </c>
      <c r="F175" s="156" t="s">
        <v>301</v>
      </c>
      <c r="G175" s="103" t="s">
        <v>51</v>
      </c>
      <c r="H175" s="110" t="s">
        <v>207</v>
      </c>
      <c r="I175" s="108" t="s">
        <v>302</v>
      </c>
      <c r="J175" s="17">
        <v>2</v>
      </c>
      <c r="K175" s="17">
        <v>3</v>
      </c>
      <c r="L175" s="17">
        <f t="shared" si="33"/>
        <v>6</v>
      </c>
      <c r="M175" s="17" t="str">
        <f t="shared" si="36"/>
        <v>Medio (M)</v>
      </c>
      <c r="N175" s="17">
        <v>10</v>
      </c>
      <c r="O175" s="17">
        <f t="shared" si="34"/>
        <v>60</v>
      </c>
      <c r="P175" s="16" t="str">
        <f t="shared" si="35"/>
        <v>lll</v>
      </c>
      <c r="Q175" s="17" t="s">
        <v>61</v>
      </c>
      <c r="R175" s="17">
        <f>6+6+20</f>
        <v>32</v>
      </c>
      <c r="S175" s="17">
        <f>4+40</f>
        <v>44</v>
      </c>
      <c r="T175" s="17">
        <v>20</v>
      </c>
      <c r="U175" s="17" t="s">
        <v>74</v>
      </c>
      <c r="V175" s="17" t="s">
        <v>42</v>
      </c>
      <c r="W175" s="113" t="s">
        <v>51</v>
      </c>
      <c r="X175" s="113" t="s">
        <v>303</v>
      </c>
      <c r="Y175" s="113" t="s">
        <v>51</v>
      </c>
      <c r="Z175" s="105" t="s">
        <v>306</v>
      </c>
      <c r="AA175" s="105" t="s">
        <v>51</v>
      </c>
    </row>
    <row r="176" spans="1:27" s="3" customFormat="1" ht="139.5" customHeight="1">
      <c r="A176" s="35" t="s">
        <v>221</v>
      </c>
      <c r="B176" s="35" t="s">
        <v>56</v>
      </c>
      <c r="C176" s="35" t="s">
        <v>42</v>
      </c>
      <c r="D176" s="106" t="s">
        <v>299</v>
      </c>
      <c r="E176" s="112" t="s">
        <v>309</v>
      </c>
      <c r="F176" s="156" t="s">
        <v>310</v>
      </c>
      <c r="G176" s="103" t="s">
        <v>51</v>
      </c>
      <c r="H176" s="110" t="s">
        <v>207</v>
      </c>
      <c r="I176" s="108" t="s">
        <v>311</v>
      </c>
      <c r="J176" s="17">
        <v>2</v>
      </c>
      <c r="K176" s="17">
        <v>3</v>
      </c>
      <c r="L176" s="17">
        <f t="shared" si="33"/>
        <v>6</v>
      </c>
      <c r="M176" s="17" t="str">
        <f t="shared" si="36"/>
        <v>Medio (M)</v>
      </c>
      <c r="N176" s="17">
        <v>10</v>
      </c>
      <c r="O176" s="17">
        <f t="shared" si="34"/>
        <v>60</v>
      </c>
      <c r="P176" s="16" t="str">
        <f t="shared" si="35"/>
        <v>lll</v>
      </c>
      <c r="Q176" s="17" t="s">
        <v>61</v>
      </c>
      <c r="R176" s="124">
        <v>83</v>
      </c>
      <c r="S176" s="124">
        <v>202</v>
      </c>
      <c r="T176" s="17">
        <v>20</v>
      </c>
      <c r="U176" s="17" t="s">
        <v>74</v>
      </c>
      <c r="V176" s="17" t="s">
        <v>42</v>
      </c>
      <c r="W176" s="113" t="s">
        <v>51</v>
      </c>
      <c r="X176" s="113" t="s">
        <v>51</v>
      </c>
      <c r="Y176" s="113" t="s">
        <v>51</v>
      </c>
      <c r="Z176" s="105" t="s">
        <v>312</v>
      </c>
      <c r="AA176" s="105" t="s">
        <v>313</v>
      </c>
    </row>
    <row r="177" spans="1:27" s="3" customFormat="1" ht="139.5" customHeight="1">
      <c r="A177" s="35" t="s">
        <v>221</v>
      </c>
      <c r="B177" s="35" t="s">
        <v>56</v>
      </c>
      <c r="C177" s="35" t="s">
        <v>42</v>
      </c>
      <c r="D177" s="106" t="s">
        <v>299</v>
      </c>
      <c r="E177" s="112" t="s">
        <v>314</v>
      </c>
      <c r="F177" s="156" t="s">
        <v>310</v>
      </c>
      <c r="G177" s="103" t="s">
        <v>51</v>
      </c>
      <c r="H177" s="110" t="s">
        <v>207</v>
      </c>
      <c r="I177" s="108" t="s">
        <v>311</v>
      </c>
      <c r="J177" s="17">
        <v>2</v>
      </c>
      <c r="K177" s="17">
        <v>3</v>
      </c>
      <c r="L177" s="17">
        <f t="shared" si="33"/>
        <v>6</v>
      </c>
      <c r="M177" s="17" t="str">
        <f t="shared" si="36"/>
        <v>Medio (M)</v>
      </c>
      <c r="N177" s="17">
        <v>10</v>
      </c>
      <c r="O177" s="17">
        <f t="shared" si="34"/>
        <v>60</v>
      </c>
      <c r="P177" s="16" t="str">
        <f t="shared" si="35"/>
        <v>lll</v>
      </c>
      <c r="Q177" s="17" t="s">
        <v>61</v>
      </c>
      <c r="R177" s="124">
        <v>83</v>
      </c>
      <c r="S177" s="124">
        <v>202</v>
      </c>
      <c r="T177" s="17">
        <v>20</v>
      </c>
      <c r="U177" s="17" t="s">
        <v>74</v>
      </c>
      <c r="V177" s="17" t="s">
        <v>42</v>
      </c>
      <c r="W177" s="113" t="s">
        <v>51</v>
      </c>
      <c r="X177" s="113" t="s">
        <v>51</v>
      </c>
      <c r="Y177" s="113" t="s">
        <v>51</v>
      </c>
      <c r="Z177" s="105" t="s">
        <v>315</v>
      </c>
      <c r="AA177" s="105" t="s">
        <v>313</v>
      </c>
    </row>
    <row r="178" spans="1:27" s="3" customFormat="1" ht="96" customHeight="1">
      <c r="A178" s="35" t="s">
        <v>221</v>
      </c>
      <c r="B178" s="35" t="s">
        <v>56</v>
      </c>
      <c r="C178" s="35" t="s">
        <v>42</v>
      </c>
      <c r="D178" s="106" t="s">
        <v>299</v>
      </c>
      <c r="E178" s="112" t="s">
        <v>316</v>
      </c>
      <c r="F178" s="156" t="s">
        <v>317</v>
      </c>
      <c r="G178" s="103" t="s">
        <v>51</v>
      </c>
      <c r="H178" s="110" t="s">
        <v>207</v>
      </c>
      <c r="I178" s="108" t="s">
        <v>311</v>
      </c>
      <c r="J178" s="17">
        <v>2</v>
      </c>
      <c r="K178" s="17">
        <v>3</v>
      </c>
      <c r="L178" s="17">
        <f t="shared" si="33"/>
        <v>6</v>
      </c>
      <c r="M178" s="17" t="str">
        <f t="shared" si="36"/>
        <v>Medio (M)</v>
      </c>
      <c r="N178" s="17">
        <v>10</v>
      </c>
      <c r="O178" s="17">
        <f t="shared" si="34"/>
        <v>60</v>
      </c>
      <c r="P178" s="16" t="str">
        <f t="shared" si="35"/>
        <v>lll</v>
      </c>
      <c r="Q178" s="17" t="s">
        <v>61</v>
      </c>
      <c r="R178" s="124">
        <v>83</v>
      </c>
      <c r="S178" s="124">
        <v>202</v>
      </c>
      <c r="T178" s="17">
        <v>20</v>
      </c>
      <c r="U178" s="17" t="s">
        <v>74</v>
      </c>
      <c r="V178" s="17" t="s">
        <v>42</v>
      </c>
      <c r="W178" s="113" t="s">
        <v>51</v>
      </c>
      <c r="X178" s="113" t="s">
        <v>51</v>
      </c>
      <c r="Y178" s="113" t="s">
        <v>51</v>
      </c>
      <c r="Z178" s="105" t="s">
        <v>312</v>
      </c>
      <c r="AA178" s="105" t="s">
        <v>313</v>
      </c>
    </row>
    <row r="179" spans="1:27" s="3" customFormat="1" ht="101.25">
      <c r="A179" s="35" t="s">
        <v>54</v>
      </c>
      <c r="B179" s="35" t="s">
        <v>176</v>
      </c>
      <c r="C179" s="35" t="s">
        <v>42</v>
      </c>
      <c r="D179" s="106" t="s">
        <v>299</v>
      </c>
      <c r="E179" s="112" t="s">
        <v>318</v>
      </c>
      <c r="F179" s="156" t="s">
        <v>301</v>
      </c>
      <c r="G179" s="103" t="s">
        <v>51</v>
      </c>
      <c r="H179" s="110" t="s">
        <v>207</v>
      </c>
      <c r="I179" s="108" t="s">
        <v>302</v>
      </c>
      <c r="J179" s="17">
        <v>2</v>
      </c>
      <c r="K179" s="17">
        <v>3</v>
      </c>
      <c r="L179" s="17">
        <f t="shared" si="33"/>
        <v>6</v>
      </c>
      <c r="M179" s="17" t="str">
        <f t="shared" si="36"/>
        <v>Medio (M)</v>
      </c>
      <c r="N179" s="17">
        <v>10</v>
      </c>
      <c r="O179" s="17">
        <f t="shared" si="34"/>
        <v>60</v>
      </c>
      <c r="P179" s="16" t="str">
        <f t="shared" si="35"/>
        <v>lll</v>
      </c>
      <c r="Q179" s="17" t="s">
        <v>61</v>
      </c>
      <c r="R179" s="17">
        <f t="shared" ref="R179:R184" si="37">6+6+20</f>
        <v>32</v>
      </c>
      <c r="S179" s="17">
        <f t="shared" ref="S179:S184" si="38">4+40</f>
        <v>44</v>
      </c>
      <c r="T179" s="17">
        <v>20</v>
      </c>
      <c r="U179" s="17" t="s">
        <v>74</v>
      </c>
      <c r="V179" s="17" t="s">
        <v>42</v>
      </c>
      <c r="W179" s="113" t="s">
        <v>51</v>
      </c>
      <c r="X179" s="113" t="s">
        <v>303</v>
      </c>
      <c r="Y179" s="113" t="s">
        <v>51</v>
      </c>
      <c r="Z179" s="105" t="s">
        <v>306</v>
      </c>
      <c r="AA179" s="105" t="s">
        <v>51</v>
      </c>
    </row>
    <row r="180" spans="1:27" s="3" customFormat="1" ht="133.5" customHeight="1">
      <c r="A180" s="35" t="s">
        <v>54</v>
      </c>
      <c r="B180" s="35" t="s">
        <v>176</v>
      </c>
      <c r="C180" s="35" t="s">
        <v>42</v>
      </c>
      <c r="D180" s="106" t="s">
        <v>299</v>
      </c>
      <c r="E180" s="112" t="s">
        <v>319</v>
      </c>
      <c r="F180" s="156" t="s">
        <v>898</v>
      </c>
      <c r="G180" s="103" t="s">
        <v>51</v>
      </c>
      <c r="H180" s="110" t="s">
        <v>207</v>
      </c>
      <c r="I180" s="156" t="s">
        <v>900</v>
      </c>
      <c r="J180" s="17">
        <v>2</v>
      </c>
      <c r="K180" s="17">
        <v>2</v>
      </c>
      <c r="L180" s="17">
        <f t="shared" si="33"/>
        <v>4</v>
      </c>
      <c r="M180" s="17" t="str">
        <f t="shared" si="36"/>
        <v>Bajo (B)</v>
      </c>
      <c r="N180" s="17">
        <v>10</v>
      </c>
      <c r="O180" s="17">
        <f t="shared" si="34"/>
        <v>40</v>
      </c>
      <c r="P180" s="16" t="str">
        <f t="shared" si="35"/>
        <v>lll</v>
      </c>
      <c r="Q180" s="17" t="s">
        <v>61</v>
      </c>
      <c r="R180" s="17">
        <f t="shared" si="37"/>
        <v>32</v>
      </c>
      <c r="S180" s="17">
        <f t="shared" si="38"/>
        <v>44</v>
      </c>
      <c r="T180" s="17">
        <v>20</v>
      </c>
      <c r="U180" s="17" t="s">
        <v>74</v>
      </c>
      <c r="V180" s="17" t="s">
        <v>42</v>
      </c>
      <c r="W180" s="162" t="s">
        <v>804</v>
      </c>
      <c r="X180" s="162" t="s">
        <v>904</v>
      </c>
      <c r="Y180" s="162" t="s">
        <v>51</v>
      </c>
      <c r="Z180" s="159" t="s">
        <v>306</v>
      </c>
      <c r="AA180" s="105" t="s">
        <v>51</v>
      </c>
    </row>
    <row r="181" spans="1:27" s="3" customFormat="1" ht="133.5" customHeight="1">
      <c r="A181" s="35" t="s">
        <v>54</v>
      </c>
      <c r="B181" s="35" t="s">
        <v>176</v>
      </c>
      <c r="C181" s="35" t="s">
        <v>42</v>
      </c>
      <c r="D181" s="106" t="s">
        <v>299</v>
      </c>
      <c r="E181" s="112" t="s">
        <v>320</v>
      </c>
      <c r="F181" s="156" t="s">
        <v>898</v>
      </c>
      <c r="G181" s="155" t="s">
        <v>901</v>
      </c>
      <c r="H181" s="161" t="s">
        <v>844</v>
      </c>
      <c r="I181" s="156" t="s">
        <v>900</v>
      </c>
      <c r="J181" s="17">
        <v>2</v>
      </c>
      <c r="K181" s="17">
        <v>2</v>
      </c>
      <c r="L181" s="17">
        <f t="shared" si="33"/>
        <v>4</v>
      </c>
      <c r="M181" s="17" t="str">
        <f t="shared" si="36"/>
        <v>Bajo (B)</v>
      </c>
      <c r="N181" s="17">
        <v>10</v>
      </c>
      <c r="O181" s="17">
        <f t="shared" si="34"/>
        <v>40</v>
      </c>
      <c r="P181" s="16" t="str">
        <f t="shared" si="35"/>
        <v>lll</v>
      </c>
      <c r="Q181" s="17" t="s">
        <v>61</v>
      </c>
      <c r="R181" s="17">
        <f t="shared" si="37"/>
        <v>32</v>
      </c>
      <c r="S181" s="17">
        <f t="shared" si="38"/>
        <v>44</v>
      </c>
      <c r="T181" s="17">
        <v>20</v>
      </c>
      <c r="U181" s="17" t="s">
        <v>74</v>
      </c>
      <c r="V181" s="17" t="s">
        <v>42</v>
      </c>
      <c r="W181" s="162" t="s">
        <v>804</v>
      </c>
      <c r="X181" s="162" t="s">
        <v>904</v>
      </c>
      <c r="Y181" s="162" t="s">
        <v>51</v>
      </c>
      <c r="Z181" s="159" t="s">
        <v>306</v>
      </c>
      <c r="AA181" s="105" t="s">
        <v>51</v>
      </c>
    </row>
    <row r="182" spans="1:27" s="3" customFormat="1" ht="120" customHeight="1">
      <c r="A182" s="35" t="s">
        <v>54</v>
      </c>
      <c r="B182" s="35" t="s">
        <v>176</v>
      </c>
      <c r="C182" s="35" t="s">
        <v>42</v>
      </c>
      <c r="D182" s="106" t="s">
        <v>299</v>
      </c>
      <c r="E182" s="112" t="s">
        <v>762</v>
      </c>
      <c r="F182" s="156" t="s">
        <v>301</v>
      </c>
      <c r="G182" s="103" t="s">
        <v>51</v>
      </c>
      <c r="H182" s="110" t="s">
        <v>207</v>
      </c>
      <c r="I182" s="108" t="s">
        <v>302</v>
      </c>
      <c r="J182" s="17">
        <v>2</v>
      </c>
      <c r="K182" s="17">
        <v>3</v>
      </c>
      <c r="L182" s="17">
        <f t="shared" si="33"/>
        <v>6</v>
      </c>
      <c r="M182" s="17" t="str">
        <f t="shared" si="36"/>
        <v>Medio (M)</v>
      </c>
      <c r="N182" s="17">
        <v>10</v>
      </c>
      <c r="O182" s="17">
        <f t="shared" si="34"/>
        <v>60</v>
      </c>
      <c r="P182" s="16" t="str">
        <f t="shared" si="35"/>
        <v>lll</v>
      </c>
      <c r="Q182" s="17" t="s">
        <v>61</v>
      </c>
      <c r="R182" s="17">
        <f t="shared" si="37"/>
        <v>32</v>
      </c>
      <c r="S182" s="17">
        <f t="shared" si="38"/>
        <v>44</v>
      </c>
      <c r="T182" s="17">
        <v>20</v>
      </c>
      <c r="U182" s="17" t="s">
        <v>74</v>
      </c>
      <c r="V182" s="17" t="s">
        <v>42</v>
      </c>
      <c r="W182" s="113" t="s">
        <v>51</v>
      </c>
      <c r="X182" s="113" t="s">
        <v>303</v>
      </c>
      <c r="Y182" s="113" t="s">
        <v>51</v>
      </c>
      <c r="Z182" s="105" t="s">
        <v>306</v>
      </c>
      <c r="AA182" s="105" t="s">
        <v>51</v>
      </c>
    </row>
    <row r="183" spans="1:27" s="3" customFormat="1" ht="120" customHeight="1">
      <c r="A183" s="35" t="s">
        <v>54</v>
      </c>
      <c r="B183" s="35" t="s">
        <v>176</v>
      </c>
      <c r="C183" s="35" t="s">
        <v>42</v>
      </c>
      <c r="D183" s="106" t="s">
        <v>299</v>
      </c>
      <c r="E183" s="112" t="s">
        <v>321</v>
      </c>
      <c r="F183" s="156" t="s">
        <v>301</v>
      </c>
      <c r="G183" s="103" t="s">
        <v>51</v>
      </c>
      <c r="H183" s="110" t="s">
        <v>207</v>
      </c>
      <c r="I183" s="108" t="s">
        <v>302</v>
      </c>
      <c r="J183" s="17">
        <v>2</v>
      </c>
      <c r="K183" s="17">
        <v>3</v>
      </c>
      <c r="L183" s="17">
        <f t="shared" si="33"/>
        <v>6</v>
      </c>
      <c r="M183" s="17" t="str">
        <f t="shared" si="36"/>
        <v>Medio (M)</v>
      </c>
      <c r="N183" s="17">
        <v>25</v>
      </c>
      <c r="O183" s="17">
        <f t="shared" si="34"/>
        <v>150</v>
      </c>
      <c r="P183" s="16" t="str">
        <f t="shared" si="35"/>
        <v>ll</v>
      </c>
      <c r="Q183" s="17" t="s">
        <v>61</v>
      </c>
      <c r="R183" s="17">
        <f t="shared" si="37"/>
        <v>32</v>
      </c>
      <c r="S183" s="17">
        <f t="shared" si="38"/>
        <v>44</v>
      </c>
      <c r="T183" s="17">
        <v>20</v>
      </c>
      <c r="U183" s="17" t="s">
        <v>74</v>
      </c>
      <c r="V183" s="17" t="s">
        <v>42</v>
      </c>
      <c r="W183" s="113" t="s">
        <v>51</v>
      </c>
      <c r="X183" s="113" t="s">
        <v>303</v>
      </c>
      <c r="Y183" s="113" t="s">
        <v>51</v>
      </c>
      <c r="Z183" s="105" t="s">
        <v>306</v>
      </c>
      <c r="AA183" s="105" t="s">
        <v>51</v>
      </c>
    </row>
    <row r="184" spans="1:27" s="3" customFormat="1" ht="138.75" customHeight="1">
      <c r="A184" s="35" t="s">
        <v>54</v>
      </c>
      <c r="B184" s="35" t="s">
        <v>176</v>
      </c>
      <c r="C184" s="35" t="s">
        <v>42</v>
      </c>
      <c r="D184" s="106" t="s">
        <v>299</v>
      </c>
      <c r="E184" s="112" t="s">
        <v>322</v>
      </c>
      <c r="F184" s="156" t="s">
        <v>301</v>
      </c>
      <c r="G184" s="103" t="s">
        <v>51</v>
      </c>
      <c r="H184" s="110" t="s">
        <v>207</v>
      </c>
      <c r="I184" s="108" t="s">
        <v>302</v>
      </c>
      <c r="J184" s="17">
        <v>2</v>
      </c>
      <c r="K184" s="17">
        <v>3</v>
      </c>
      <c r="L184" s="17">
        <f t="shared" si="33"/>
        <v>6</v>
      </c>
      <c r="M184" s="17" t="str">
        <f t="shared" si="36"/>
        <v>Medio (M)</v>
      </c>
      <c r="N184" s="17">
        <v>10</v>
      </c>
      <c r="O184" s="17">
        <f t="shared" si="34"/>
        <v>60</v>
      </c>
      <c r="P184" s="16" t="str">
        <f t="shared" si="35"/>
        <v>lll</v>
      </c>
      <c r="Q184" s="17" t="s">
        <v>61</v>
      </c>
      <c r="R184" s="17">
        <f t="shared" si="37"/>
        <v>32</v>
      </c>
      <c r="S184" s="17">
        <f t="shared" si="38"/>
        <v>44</v>
      </c>
      <c r="T184" s="17">
        <v>20</v>
      </c>
      <c r="U184" s="17" t="s">
        <v>74</v>
      </c>
      <c r="V184" s="17" t="s">
        <v>42</v>
      </c>
      <c r="W184" s="113" t="s">
        <v>51</v>
      </c>
      <c r="X184" s="113" t="s">
        <v>303</v>
      </c>
      <c r="Y184" s="113" t="s">
        <v>51</v>
      </c>
      <c r="Z184" s="105" t="s">
        <v>323</v>
      </c>
      <c r="AA184" s="105" t="s">
        <v>51</v>
      </c>
    </row>
    <row r="185" spans="1:27" s="3" customFormat="1" ht="138" customHeight="1">
      <c r="A185" s="35" t="s">
        <v>40</v>
      </c>
      <c r="B185" s="35" t="s">
        <v>298</v>
      </c>
      <c r="C185" s="35" t="s">
        <v>42</v>
      </c>
      <c r="D185" s="106" t="s">
        <v>299</v>
      </c>
      <c r="E185" s="112" t="s">
        <v>763</v>
      </c>
      <c r="F185" s="156" t="s">
        <v>898</v>
      </c>
      <c r="G185" s="103" t="s">
        <v>51</v>
      </c>
      <c r="H185" s="161" t="s">
        <v>207</v>
      </c>
      <c r="I185" s="156" t="s">
        <v>900</v>
      </c>
      <c r="J185" s="17">
        <v>2</v>
      </c>
      <c r="K185" s="17">
        <v>2</v>
      </c>
      <c r="L185" s="17">
        <f t="shared" si="33"/>
        <v>4</v>
      </c>
      <c r="M185" s="17" t="str">
        <f t="shared" si="36"/>
        <v>Bajo (B)</v>
      </c>
      <c r="N185" s="17">
        <v>10</v>
      </c>
      <c r="O185" s="17">
        <f t="shared" si="34"/>
        <v>40</v>
      </c>
      <c r="P185" s="16" t="str">
        <f t="shared" si="35"/>
        <v>lll</v>
      </c>
      <c r="Q185" s="17" t="s">
        <v>61</v>
      </c>
      <c r="R185" s="17">
        <v>223</v>
      </c>
      <c r="S185" s="17">
        <v>464</v>
      </c>
      <c r="T185" s="17">
        <v>20</v>
      </c>
      <c r="U185" s="17" t="s">
        <v>74</v>
      </c>
      <c r="V185" s="17" t="s">
        <v>42</v>
      </c>
      <c r="W185" s="162" t="s">
        <v>804</v>
      </c>
      <c r="X185" s="162" t="s">
        <v>904</v>
      </c>
      <c r="Y185" s="162" t="s">
        <v>51</v>
      </c>
      <c r="Z185" s="159" t="s">
        <v>304</v>
      </c>
      <c r="AA185" s="105" t="s">
        <v>51</v>
      </c>
    </row>
    <row r="186" spans="1:27" s="3" customFormat="1" ht="120" customHeight="1">
      <c r="A186" s="35" t="s">
        <v>54</v>
      </c>
      <c r="B186" s="35" t="s">
        <v>176</v>
      </c>
      <c r="C186" s="35" t="s">
        <v>42</v>
      </c>
      <c r="D186" s="106" t="s">
        <v>299</v>
      </c>
      <c r="E186" s="112" t="s">
        <v>763</v>
      </c>
      <c r="F186" s="156" t="s">
        <v>301</v>
      </c>
      <c r="G186" s="103" t="s">
        <v>51</v>
      </c>
      <c r="H186" s="161" t="s">
        <v>207</v>
      </c>
      <c r="I186" s="156" t="s">
        <v>302</v>
      </c>
      <c r="J186" s="17">
        <v>2</v>
      </c>
      <c r="K186" s="17">
        <v>3</v>
      </c>
      <c r="L186" s="17">
        <f t="shared" si="33"/>
        <v>6</v>
      </c>
      <c r="M186" s="17" t="str">
        <f t="shared" si="36"/>
        <v>Medio (M)</v>
      </c>
      <c r="N186" s="17">
        <v>10</v>
      </c>
      <c r="O186" s="17">
        <f t="shared" si="34"/>
        <v>60</v>
      </c>
      <c r="P186" s="16" t="str">
        <f t="shared" si="35"/>
        <v>lll</v>
      </c>
      <c r="Q186" s="17" t="s">
        <v>61</v>
      </c>
      <c r="R186" s="17">
        <f>6+6+20</f>
        <v>32</v>
      </c>
      <c r="S186" s="17">
        <f>4+40</f>
        <v>44</v>
      </c>
      <c r="T186" s="17">
        <v>20</v>
      </c>
      <c r="U186" s="17" t="s">
        <v>74</v>
      </c>
      <c r="V186" s="17" t="s">
        <v>42</v>
      </c>
      <c r="W186" s="162" t="s">
        <v>51</v>
      </c>
      <c r="X186" s="162" t="s">
        <v>303</v>
      </c>
      <c r="Y186" s="162" t="s">
        <v>51</v>
      </c>
      <c r="Z186" s="159" t="s">
        <v>306</v>
      </c>
      <c r="AA186" s="105" t="s">
        <v>51</v>
      </c>
    </row>
    <row r="187" spans="1:27" s="3" customFormat="1" ht="146.25">
      <c r="A187" s="35" t="s">
        <v>40</v>
      </c>
      <c r="B187" s="106" t="s">
        <v>220</v>
      </c>
      <c r="C187" s="35" t="s">
        <v>42</v>
      </c>
      <c r="D187" s="106" t="s">
        <v>210</v>
      </c>
      <c r="E187" s="106" t="s">
        <v>222</v>
      </c>
      <c r="F187" s="106" t="s">
        <v>212</v>
      </c>
      <c r="G187" s="155" t="s">
        <v>862</v>
      </c>
      <c r="H187" s="160" t="s">
        <v>887</v>
      </c>
      <c r="I187" s="106" t="s">
        <v>214</v>
      </c>
      <c r="J187" s="17">
        <v>2</v>
      </c>
      <c r="K187" s="17">
        <v>2</v>
      </c>
      <c r="L187" s="17">
        <f t="shared" si="33"/>
        <v>4</v>
      </c>
      <c r="M187" s="17" t="str">
        <f t="shared" si="36"/>
        <v>Bajo (B)</v>
      </c>
      <c r="N187" s="17">
        <v>10</v>
      </c>
      <c r="O187" s="17">
        <f t="shared" si="34"/>
        <v>40</v>
      </c>
      <c r="P187" s="16" t="str">
        <f t="shared" si="35"/>
        <v>lll</v>
      </c>
      <c r="Q187" s="17" t="s">
        <v>61</v>
      </c>
      <c r="R187" s="17">
        <v>223</v>
      </c>
      <c r="S187" s="17">
        <v>464</v>
      </c>
      <c r="T187" s="17">
        <v>20</v>
      </c>
      <c r="U187" s="17" t="s">
        <v>74</v>
      </c>
      <c r="V187" s="17" t="s">
        <v>42</v>
      </c>
      <c r="W187" s="84" t="s">
        <v>51</v>
      </c>
      <c r="X187" s="84" t="s">
        <v>51</v>
      </c>
      <c r="Y187" s="105" t="s">
        <v>215</v>
      </c>
      <c r="Z187" s="105" t="s">
        <v>216</v>
      </c>
      <c r="AA187" s="105" t="s">
        <v>51</v>
      </c>
    </row>
    <row r="188" spans="1:27" s="3" customFormat="1" ht="133.5" customHeight="1">
      <c r="A188" s="35" t="s">
        <v>54</v>
      </c>
      <c r="B188" s="35" t="s">
        <v>176</v>
      </c>
      <c r="C188" s="35" t="s">
        <v>42</v>
      </c>
      <c r="D188" s="106" t="s">
        <v>299</v>
      </c>
      <c r="E188" s="112" t="s">
        <v>768</v>
      </c>
      <c r="F188" s="156" t="s">
        <v>898</v>
      </c>
      <c r="G188" s="103" t="s">
        <v>51</v>
      </c>
      <c r="H188" s="161" t="s">
        <v>844</v>
      </c>
      <c r="I188" s="156" t="s">
        <v>900</v>
      </c>
      <c r="J188" s="17">
        <v>2</v>
      </c>
      <c r="K188" s="17">
        <v>2</v>
      </c>
      <c r="L188" s="17">
        <f t="shared" si="33"/>
        <v>4</v>
      </c>
      <c r="M188" s="17" t="str">
        <f t="shared" si="36"/>
        <v>Bajo (B)</v>
      </c>
      <c r="N188" s="17">
        <v>10</v>
      </c>
      <c r="O188" s="17">
        <f t="shared" si="34"/>
        <v>40</v>
      </c>
      <c r="P188" s="16" t="str">
        <f t="shared" si="35"/>
        <v>lll</v>
      </c>
      <c r="Q188" s="17" t="s">
        <v>61</v>
      </c>
      <c r="R188" s="17">
        <f t="shared" ref="R188:R198" si="39">6+6+20</f>
        <v>32</v>
      </c>
      <c r="S188" s="17">
        <f t="shared" ref="S188:S198" si="40">4+40</f>
        <v>44</v>
      </c>
      <c r="T188" s="17">
        <v>20</v>
      </c>
      <c r="U188" s="17" t="s">
        <v>74</v>
      </c>
      <c r="V188" s="17" t="s">
        <v>42</v>
      </c>
      <c r="W188" s="162" t="s">
        <v>804</v>
      </c>
      <c r="X188" s="162" t="s">
        <v>904</v>
      </c>
      <c r="Y188" s="162" t="s">
        <v>51</v>
      </c>
      <c r="Z188" s="159" t="s">
        <v>306</v>
      </c>
      <c r="AA188" s="105" t="s">
        <v>51</v>
      </c>
    </row>
    <row r="189" spans="1:27" s="3" customFormat="1" ht="138" customHeight="1">
      <c r="A189" s="35" t="s">
        <v>769</v>
      </c>
      <c r="B189" s="35" t="s">
        <v>770</v>
      </c>
      <c r="C189" s="35" t="s">
        <v>386</v>
      </c>
      <c r="D189" s="106" t="s">
        <v>299</v>
      </c>
      <c r="E189" s="69" t="s">
        <v>773</v>
      </c>
      <c r="F189" s="156" t="s">
        <v>771</v>
      </c>
      <c r="G189" s="103" t="s">
        <v>772</v>
      </c>
      <c r="H189" s="110" t="s">
        <v>207</v>
      </c>
      <c r="I189" s="108" t="s">
        <v>302</v>
      </c>
      <c r="J189" s="17">
        <v>2</v>
      </c>
      <c r="K189" s="17">
        <v>1</v>
      </c>
      <c r="L189" s="17">
        <f t="shared" si="33"/>
        <v>2</v>
      </c>
      <c r="M189" s="17" t="str">
        <f t="shared" si="36"/>
        <v>Bajo (B)</v>
      </c>
      <c r="N189" s="17">
        <v>60</v>
      </c>
      <c r="O189" s="17">
        <f t="shared" si="34"/>
        <v>120</v>
      </c>
      <c r="P189" s="16" t="str">
        <f t="shared" si="35"/>
        <v>lll</v>
      </c>
      <c r="Q189" s="17" t="s">
        <v>61</v>
      </c>
      <c r="R189" s="17">
        <v>223</v>
      </c>
      <c r="S189" s="17">
        <v>464</v>
      </c>
      <c r="T189" s="17">
        <v>20</v>
      </c>
      <c r="U189" s="17" t="s">
        <v>74</v>
      </c>
      <c r="V189" s="17" t="s">
        <v>42</v>
      </c>
      <c r="W189" s="162" t="s">
        <v>51</v>
      </c>
      <c r="X189" s="162" t="s">
        <v>51</v>
      </c>
      <c r="Y189" s="162" t="s">
        <v>51</v>
      </c>
      <c r="Z189" s="159" t="s">
        <v>774</v>
      </c>
      <c r="AA189" s="105" t="s">
        <v>51</v>
      </c>
    </row>
    <row r="190" spans="1:27" s="3" customFormat="1" ht="138" customHeight="1">
      <c r="A190" s="35" t="s">
        <v>405</v>
      </c>
      <c r="B190" s="35" t="s">
        <v>176</v>
      </c>
      <c r="C190" s="35" t="s">
        <v>386</v>
      </c>
      <c r="D190" s="106" t="s">
        <v>299</v>
      </c>
      <c r="E190" s="69" t="s">
        <v>758</v>
      </c>
      <c r="F190" s="156" t="s">
        <v>771</v>
      </c>
      <c r="G190" s="103" t="s">
        <v>51</v>
      </c>
      <c r="H190" s="110" t="s">
        <v>207</v>
      </c>
      <c r="I190" s="108" t="s">
        <v>775</v>
      </c>
      <c r="J190" s="17">
        <v>2</v>
      </c>
      <c r="K190" s="17">
        <v>1</v>
      </c>
      <c r="L190" s="17">
        <f t="shared" si="33"/>
        <v>2</v>
      </c>
      <c r="M190" s="17" t="str">
        <f t="shared" si="36"/>
        <v>Bajo (B)</v>
      </c>
      <c r="N190" s="17">
        <v>60</v>
      </c>
      <c r="O190" s="17">
        <f t="shared" si="34"/>
        <v>120</v>
      </c>
      <c r="P190" s="16" t="str">
        <f t="shared" si="35"/>
        <v>lll</v>
      </c>
      <c r="Q190" s="17" t="s">
        <v>61</v>
      </c>
      <c r="R190" s="17">
        <f t="shared" si="39"/>
        <v>32</v>
      </c>
      <c r="S190" s="17">
        <f t="shared" si="40"/>
        <v>44</v>
      </c>
      <c r="T190" s="17">
        <v>20</v>
      </c>
      <c r="U190" s="17" t="s">
        <v>352</v>
      </c>
      <c r="V190" s="17" t="s">
        <v>42</v>
      </c>
      <c r="W190" s="162" t="s">
        <v>51</v>
      </c>
      <c r="X190" s="162" t="s">
        <v>51</v>
      </c>
      <c r="Y190" s="162" t="s">
        <v>51</v>
      </c>
      <c r="Z190" s="159" t="s">
        <v>776</v>
      </c>
      <c r="AA190" s="105" t="s">
        <v>51</v>
      </c>
    </row>
    <row r="191" spans="1:27" s="3" customFormat="1" ht="138" customHeight="1">
      <c r="A191" s="35" t="s">
        <v>405</v>
      </c>
      <c r="B191" s="35" t="s">
        <v>176</v>
      </c>
      <c r="C191" s="35" t="s">
        <v>386</v>
      </c>
      <c r="D191" s="106" t="s">
        <v>299</v>
      </c>
      <c r="E191" s="69" t="s">
        <v>757</v>
      </c>
      <c r="F191" s="156" t="s">
        <v>771</v>
      </c>
      <c r="G191" s="103" t="s">
        <v>51</v>
      </c>
      <c r="H191" s="110" t="s">
        <v>207</v>
      </c>
      <c r="I191" s="110" t="s">
        <v>775</v>
      </c>
      <c r="J191" s="17">
        <v>2</v>
      </c>
      <c r="K191" s="17">
        <v>1</v>
      </c>
      <c r="L191" s="17">
        <f t="shared" si="33"/>
        <v>2</v>
      </c>
      <c r="M191" s="17" t="str">
        <f t="shared" si="36"/>
        <v>Bajo (B)</v>
      </c>
      <c r="N191" s="17">
        <v>60</v>
      </c>
      <c r="O191" s="17">
        <f t="shared" si="34"/>
        <v>120</v>
      </c>
      <c r="P191" s="16" t="str">
        <f t="shared" si="35"/>
        <v>lll</v>
      </c>
      <c r="Q191" s="17" t="s">
        <v>61</v>
      </c>
      <c r="R191" s="17">
        <f t="shared" si="39"/>
        <v>32</v>
      </c>
      <c r="S191" s="17">
        <f t="shared" si="40"/>
        <v>44</v>
      </c>
      <c r="T191" s="17">
        <v>20</v>
      </c>
      <c r="U191" s="17" t="s">
        <v>352</v>
      </c>
      <c r="V191" s="17" t="s">
        <v>42</v>
      </c>
      <c r="W191" s="113" t="s">
        <v>51</v>
      </c>
      <c r="X191" s="113" t="s">
        <v>51</v>
      </c>
      <c r="Y191" s="113" t="s">
        <v>51</v>
      </c>
      <c r="Z191" s="105" t="s">
        <v>777</v>
      </c>
      <c r="AA191" s="105" t="s">
        <v>51</v>
      </c>
    </row>
    <row r="192" spans="1:27" s="3" customFormat="1" ht="138" customHeight="1">
      <c r="A192" s="35" t="s">
        <v>779</v>
      </c>
      <c r="B192" s="35" t="s">
        <v>780</v>
      </c>
      <c r="C192" s="35" t="s">
        <v>42</v>
      </c>
      <c r="D192" s="106" t="s">
        <v>299</v>
      </c>
      <c r="E192" s="69" t="s">
        <v>757</v>
      </c>
      <c r="F192" s="156" t="s">
        <v>771</v>
      </c>
      <c r="G192" s="103" t="s">
        <v>51</v>
      </c>
      <c r="H192" s="110" t="s">
        <v>207</v>
      </c>
      <c r="I192" s="110" t="s">
        <v>775</v>
      </c>
      <c r="J192" s="17">
        <v>2</v>
      </c>
      <c r="K192" s="17">
        <v>1</v>
      </c>
      <c r="L192" s="17">
        <f t="shared" si="33"/>
        <v>2</v>
      </c>
      <c r="M192" s="17" t="str">
        <f t="shared" si="36"/>
        <v>Bajo (B)</v>
      </c>
      <c r="N192" s="17">
        <v>60</v>
      </c>
      <c r="O192" s="17">
        <f t="shared" si="34"/>
        <v>120</v>
      </c>
      <c r="P192" s="16" t="str">
        <f t="shared" si="35"/>
        <v>lll</v>
      </c>
      <c r="Q192" s="17" t="s">
        <v>61</v>
      </c>
      <c r="R192" s="17">
        <v>223</v>
      </c>
      <c r="S192" s="17">
        <v>464</v>
      </c>
      <c r="T192" s="17">
        <v>22</v>
      </c>
      <c r="U192" s="17" t="s">
        <v>352</v>
      </c>
      <c r="V192" s="17" t="s">
        <v>42</v>
      </c>
      <c r="W192" s="113" t="s">
        <v>51</v>
      </c>
      <c r="X192" s="113" t="s">
        <v>51</v>
      </c>
      <c r="Y192" s="113" t="s">
        <v>51</v>
      </c>
      <c r="Z192" s="105" t="s">
        <v>777</v>
      </c>
      <c r="AA192" s="105" t="s">
        <v>51</v>
      </c>
    </row>
    <row r="193" spans="1:27" s="3" customFormat="1" ht="409.5">
      <c r="A193" s="35" t="s">
        <v>405</v>
      </c>
      <c r="B193" s="35" t="s">
        <v>176</v>
      </c>
      <c r="C193" s="35" t="s">
        <v>42</v>
      </c>
      <c r="D193" s="106" t="s">
        <v>299</v>
      </c>
      <c r="E193" s="69" t="s">
        <v>755</v>
      </c>
      <c r="F193" s="156" t="s">
        <v>898</v>
      </c>
      <c r="G193" s="155" t="s">
        <v>902</v>
      </c>
      <c r="H193" s="161" t="s">
        <v>851</v>
      </c>
      <c r="I193" s="161" t="s">
        <v>903</v>
      </c>
      <c r="J193" s="17">
        <v>2</v>
      </c>
      <c r="K193" s="17">
        <v>2</v>
      </c>
      <c r="L193" s="17">
        <f t="shared" si="33"/>
        <v>4</v>
      </c>
      <c r="M193" s="17" t="str">
        <f t="shared" si="36"/>
        <v>Bajo (B)</v>
      </c>
      <c r="N193" s="17">
        <v>25</v>
      </c>
      <c r="O193" s="17">
        <f t="shared" si="34"/>
        <v>100</v>
      </c>
      <c r="P193" s="16" t="str">
        <f t="shared" si="35"/>
        <v>lll</v>
      </c>
      <c r="Q193" s="17" t="s">
        <v>61</v>
      </c>
      <c r="R193" s="17">
        <f t="shared" si="39"/>
        <v>32</v>
      </c>
      <c r="S193" s="17">
        <f t="shared" si="40"/>
        <v>44</v>
      </c>
      <c r="T193" s="17">
        <v>20</v>
      </c>
      <c r="U193" s="17" t="s">
        <v>352</v>
      </c>
      <c r="V193" s="17" t="s">
        <v>42</v>
      </c>
      <c r="W193" s="162" t="s">
        <v>804</v>
      </c>
      <c r="X193" s="113" t="s">
        <v>781</v>
      </c>
      <c r="Y193" s="113" t="s">
        <v>51</v>
      </c>
      <c r="Z193" s="105" t="s">
        <v>777</v>
      </c>
      <c r="AA193" s="105" t="s">
        <v>51</v>
      </c>
    </row>
    <row r="194" spans="1:27" s="3" customFormat="1" ht="138" customHeight="1">
      <c r="A194" s="35" t="s">
        <v>779</v>
      </c>
      <c r="B194" s="35" t="s">
        <v>56</v>
      </c>
      <c r="C194" s="35" t="s">
        <v>386</v>
      </c>
      <c r="D194" s="106" t="s">
        <v>299</v>
      </c>
      <c r="E194" s="69" t="s">
        <v>316</v>
      </c>
      <c r="F194" s="108" t="s">
        <v>771</v>
      </c>
      <c r="G194" s="103" t="s">
        <v>51</v>
      </c>
      <c r="H194" s="110" t="s">
        <v>207</v>
      </c>
      <c r="I194" s="110" t="s">
        <v>348</v>
      </c>
      <c r="J194" s="17">
        <v>2</v>
      </c>
      <c r="K194" s="17">
        <v>1</v>
      </c>
      <c r="L194" s="17">
        <f t="shared" si="33"/>
        <v>2</v>
      </c>
      <c r="M194" s="17" t="str">
        <f t="shared" si="36"/>
        <v>Bajo (B)</v>
      </c>
      <c r="N194" s="17">
        <v>10</v>
      </c>
      <c r="O194" s="17">
        <f t="shared" si="34"/>
        <v>20</v>
      </c>
      <c r="P194" s="16" t="str">
        <f t="shared" si="35"/>
        <v>lV</v>
      </c>
      <c r="Q194" s="17" t="s">
        <v>61</v>
      </c>
      <c r="R194" s="126">
        <f t="shared" si="39"/>
        <v>32</v>
      </c>
      <c r="S194" s="126">
        <f t="shared" si="40"/>
        <v>44</v>
      </c>
      <c r="T194" s="126">
        <v>23</v>
      </c>
      <c r="U194" s="17" t="s">
        <v>352</v>
      </c>
      <c r="V194" s="17" t="s">
        <v>42</v>
      </c>
      <c r="W194" s="113" t="s">
        <v>51</v>
      </c>
      <c r="X194" s="113" t="s">
        <v>782</v>
      </c>
      <c r="Y194" s="113" t="s">
        <v>51</v>
      </c>
      <c r="Z194" s="105" t="s">
        <v>777</v>
      </c>
      <c r="AA194" s="105" t="s">
        <v>51</v>
      </c>
    </row>
    <row r="195" spans="1:27" s="3" customFormat="1" ht="123.75">
      <c r="A195" s="35" t="s">
        <v>779</v>
      </c>
      <c r="B195" s="35" t="s">
        <v>56</v>
      </c>
      <c r="C195" s="35" t="s">
        <v>386</v>
      </c>
      <c r="D195" s="106" t="s">
        <v>299</v>
      </c>
      <c r="E195" s="69" t="s">
        <v>309</v>
      </c>
      <c r="F195" s="108" t="s">
        <v>771</v>
      </c>
      <c r="G195" s="103" t="s">
        <v>51</v>
      </c>
      <c r="H195" s="110" t="s">
        <v>207</v>
      </c>
      <c r="I195" s="110" t="s">
        <v>348</v>
      </c>
      <c r="J195" s="17">
        <v>2</v>
      </c>
      <c r="K195" s="17">
        <v>1</v>
      </c>
      <c r="L195" s="17">
        <f t="shared" si="33"/>
        <v>2</v>
      </c>
      <c r="M195" s="17" t="str">
        <f t="shared" si="36"/>
        <v>Bajo (B)</v>
      </c>
      <c r="N195" s="17">
        <v>10</v>
      </c>
      <c r="O195" s="17">
        <f t="shared" si="34"/>
        <v>20</v>
      </c>
      <c r="P195" s="16" t="str">
        <f t="shared" si="35"/>
        <v>lV</v>
      </c>
      <c r="Q195" s="17" t="s">
        <v>61</v>
      </c>
      <c r="R195" s="126">
        <f t="shared" si="39"/>
        <v>32</v>
      </c>
      <c r="S195" s="126">
        <f t="shared" si="40"/>
        <v>44</v>
      </c>
      <c r="T195" s="126">
        <v>23</v>
      </c>
      <c r="U195" s="17" t="s">
        <v>352</v>
      </c>
      <c r="V195" s="17" t="s">
        <v>42</v>
      </c>
      <c r="W195" s="113" t="s">
        <v>51</v>
      </c>
      <c r="X195" s="113" t="s">
        <v>782</v>
      </c>
      <c r="Y195" s="113" t="s">
        <v>51</v>
      </c>
      <c r="Z195" s="105" t="s">
        <v>777</v>
      </c>
      <c r="AA195" s="105" t="s">
        <v>51</v>
      </c>
    </row>
    <row r="196" spans="1:27" s="3" customFormat="1" ht="123.75">
      <c r="A196" s="35" t="s">
        <v>779</v>
      </c>
      <c r="B196" s="35" t="s">
        <v>56</v>
      </c>
      <c r="C196" s="35" t="s">
        <v>386</v>
      </c>
      <c r="D196" s="106" t="s">
        <v>299</v>
      </c>
      <c r="E196" s="69" t="s">
        <v>760</v>
      </c>
      <c r="F196" s="108" t="s">
        <v>771</v>
      </c>
      <c r="G196" s="103" t="s">
        <v>51</v>
      </c>
      <c r="H196" s="110" t="s">
        <v>207</v>
      </c>
      <c r="I196" s="110" t="s">
        <v>348</v>
      </c>
      <c r="J196" s="17">
        <v>2</v>
      </c>
      <c r="K196" s="17">
        <v>1</v>
      </c>
      <c r="L196" s="17">
        <f t="shared" si="33"/>
        <v>2</v>
      </c>
      <c r="M196" s="17" t="str">
        <f t="shared" si="36"/>
        <v>Bajo (B)</v>
      </c>
      <c r="N196" s="17">
        <v>10</v>
      </c>
      <c r="O196" s="17">
        <f t="shared" si="34"/>
        <v>20</v>
      </c>
      <c r="P196" s="16" t="str">
        <f t="shared" si="35"/>
        <v>lV</v>
      </c>
      <c r="Q196" s="17" t="s">
        <v>61</v>
      </c>
      <c r="R196" s="126">
        <f t="shared" si="39"/>
        <v>32</v>
      </c>
      <c r="S196" s="126">
        <f t="shared" si="40"/>
        <v>44</v>
      </c>
      <c r="T196" s="126">
        <v>23</v>
      </c>
      <c r="U196" s="17" t="s">
        <v>352</v>
      </c>
      <c r="V196" s="17" t="s">
        <v>42</v>
      </c>
      <c r="W196" s="113" t="s">
        <v>51</v>
      </c>
      <c r="X196" s="113" t="s">
        <v>782</v>
      </c>
      <c r="Y196" s="113" t="s">
        <v>51</v>
      </c>
      <c r="Z196" s="105" t="s">
        <v>777</v>
      </c>
      <c r="AA196" s="105" t="s">
        <v>51</v>
      </c>
    </row>
    <row r="197" spans="1:27" s="3" customFormat="1" ht="90">
      <c r="A197" s="35" t="s">
        <v>405</v>
      </c>
      <c r="B197" s="35" t="s">
        <v>176</v>
      </c>
      <c r="C197" s="35" t="s">
        <v>42</v>
      </c>
      <c r="D197" s="106" t="s">
        <v>299</v>
      </c>
      <c r="E197" s="69" t="s">
        <v>764</v>
      </c>
      <c r="F197" s="108" t="s">
        <v>771</v>
      </c>
      <c r="G197" s="103" t="s">
        <v>784</v>
      </c>
      <c r="H197" s="110" t="s">
        <v>207</v>
      </c>
      <c r="I197" s="110" t="s">
        <v>51</v>
      </c>
      <c r="J197" s="17">
        <v>2</v>
      </c>
      <c r="K197" s="17">
        <v>1</v>
      </c>
      <c r="L197" s="17">
        <f t="shared" si="33"/>
        <v>2</v>
      </c>
      <c r="M197" s="17" t="str">
        <f t="shared" si="36"/>
        <v>Bajo (B)</v>
      </c>
      <c r="N197" s="17">
        <v>60</v>
      </c>
      <c r="O197" s="17">
        <f t="shared" si="34"/>
        <v>120</v>
      </c>
      <c r="P197" s="16" t="str">
        <f t="shared" si="35"/>
        <v>lll</v>
      </c>
      <c r="Q197" s="17" t="s">
        <v>61</v>
      </c>
      <c r="R197" s="17">
        <f t="shared" si="39"/>
        <v>32</v>
      </c>
      <c r="S197" s="17">
        <f t="shared" si="40"/>
        <v>44</v>
      </c>
      <c r="T197" s="17">
        <v>20</v>
      </c>
      <c r="U197" s="17" t="s">
        <v>74</v>
      </c>
      <c r="V197" s="17" t="s">
        <v>42</v>
      </c>
      <c r="W197" s="113" t="s">
        <v>51</v>
      </c>
      <c r="X197" s="113" t="s">
        <v>785</v>
      </c>
      <c r="Y197" s="113" t="s">
        <v>51</v>
      </c>
      <c r="Z197" s="105" t="s">
        <v>788</v>
      </c>
      <c r="AA197" s="105" t="s">
        <v>51</v>
      </c>
    </row>
    <row r="198" spans="1:27" s="3" customFormat="1" ht="90">
      <c r="A198" s="35" t="s">
        <v>405</v>
      </c>
      <c r="B198" s="35" t="s">
        <v>176</v>
      </c>
      <c r="C198" s="35" t="s">
        <v>42</v>
      </c>
      <c r="D198" s="106" t="s">
        <v>299</v>
      </c>
      <c r="E198" s="69" t="s">
        <v>766</v>
      </c>
      <c r="F198" s="108" t="s">
        <v>771</v>
      </c>
      <c r="G198" s="110" t="s">
        <v>207</v>
      </c>
      <c r="H198" s="110" t="s">
        <v>207</v>
      </c>
      <c r="I198" s="110" t="s">
        <v>348</v>
      </c>
      <c r="J198" s="17">
        <v>2</v>
      </c>
      <c r="K198" s="17">
        <v>1</v>
      </c>
      <c r="L198" s="17">
        <f t="shared" si="33"/>
        <v>2</v>
      </c>
      <c r="M198" s="17" t="str">
        <f t="shared" si="36"/>
        <v>Bajo (B)</v>
      </c>
      <c r="N198" s="17">
        <v>60</v>
      </c>
      <c r="O198" s="17">
        <f t="shared" si="34"/>
        <v>120</v>
      </c>
      <c r="P198" s="16" t="str">
        <f t="shared" si="35"/>
        <v>lll</v>
      </c>
      <c r="Q198" s="17" t="s">
        <v>61</v>
      </c>
      <c r="R198" s="17">
        <f t="shared" si="39"/>
        <v>32</v>
      </c>
      <c r="S198" s="17">
        <f t="shared" si="40"/>
        <v>44</v>
      </c>
      <c r="T198" s="17">
        <v>20</v>
      </c>
      <c r="U198" s="17" t="s">
        <v>74</v>
      </c>
      <c r="V198" s="17" t="s">
        <v>42</v>
      </c>
      <c r="W198" s="113" t="s">
        <v>51</v>
      </c>
      <c r="X198" s="113" t="s">
        <v>785</v>
      </c>
      <c r="Y198" s="113" t="s">
        <v>51</v>
      </c>
      <c r="Z198" s="105" t="s">
        <v>789</v>
      </c>
      <c r="AA198" s="105" t="s">
        <v>51</v>
      </c>
    </row>
    <row r="199" spans="1:27" s="3" customFormat="1" ht="11.25">
      <c r="L199" s="11"/>
      <c r="W199" s="4"/>
      <c r="X199" s="4"/>
      <c r="Y199" s="4"/>
      <c r="Z199" s="4"/>
      <c r="AA199" s="4"/>
    </row>
    <row r="200" spans="1:27" s="3" customFormat="1" ht="11.25">
      <c r="L200" s="11"/>
      <c r="W200" s="4"/>
      <c r="X200" s="4"/>
      <c r="Y200" s="4"/>
      <c r="Z200" s="4"/>
      <c r="AA200" s="4"/>
    </row>
    <row r="201" spans="1:27" s="3" customFormat="1" ht="11.25">
      <c r="L201" s="11"/>
      <c r="W201" s="4"/>
      <c r="X201" s="4"/>
      <c r="Y201" s="4"/>
      <c r="Z201" s="4"/>
      <c r="AA201" s="4"/>
    </row>
    <row r="202" spans="1:27" s="3" customFormat="1" ht="11.25">
      <c r="L202" s="11"/>
      <c r="W202" s="4"/>
      <c r="X202" s="4"/>
      <c r="Y202" s="4"/>
      <c r="Z202" s="4"/>
      <c r="AA202" s="4"/>
    </row>
    <row r="203" spans="1:27" s="3" customFormat="1" ht="11.25">
      <c r="L203" s="11"/>
      <c r="W203" s="4"/>
      <c r="X203" s="4"/>
      <c r="Y203" s="4"/>
      <c r="Z203" s="4"/>
      <c r="AA203" s="4"/>
    </row>
    <row r="204" spans="1:27" s="3" customFormat="1" ht="11.25">
      <c r="L204" s="11"/>
      <c r="W204" s="4"/>
      <c r="X204" s="4"/>
      <c r="Y204" s="4"/>
      <c r="Z204" s="4"/>
      <c r="AA204" s="4"/>
    </row>
    <row r="205" spans="1:27" s="3" customFormat="1" ht="11.25">
      <c r="L205" s="11"/>
      <c r="W205" s="4"/>
      <c r="X205" s="4"/>
      <c r="Y205" s="4"/>
      <c r="Z205" s="4"/>
      <c r="AA205" s="4"/>
    </row>
    <row r="206" spans="1:27" s="3" customFormat="1" ht="11.25">
      <c r="L206" s="11"/>
      <c r="W206" s="4"/>
      <c r="X206" s="4"/>
      <c r="Y206" s="4"/>
      <c r="Z206" s="4"/>
      <c r="AA206" s="4"/>
    </row>
    <row r="207" spans="1:27" s="3" customFormat="1" ht="11.25">
      <c r="L207" s="11"/>
      <c r="W207" s="4"/>
      <c r="X207" s="4"/>
      <c r="Y207" s="4"/>
      <c r="Z207" s="4"/>
      <c r="AA207" s="4"/>
    </row>
    <row r="208" spans="1:27" s="3" customFormat="1" ht="11.25">
      <c r="L208" s="11"/>
      <c r="W208" s="4"/>
      <c r="X208" s="4"/>
      <c r="Y208" s="4"/>
      <c r="Z208" s="4"/>
      <c r="AA208" s="4"/>
    </row>
    <row r="209" spans="12:27" s="3" customFormat="1" ht="11.25">
      <c r="L209" s="11"/>
      <c r="W209" s="4"/>
      <c r="X209" s="4"/>
      <c r="Y209" s="4"/>
      <c r="Z209" s="4"/>
      <c r="AA209" s="4"/>
    </row>
    <row r="210" spans="12:27" s="3" customFormat="1" ht="11.25">
      <c r="L210" s="11"/>
      <c r="W210" s="4"/>
      <c r="X210" s="4"/>
      <c r="Y210" s="4"/>
      <c r="Z210" s="4"/>
      <c r="AA210" s="4"/>
    </row>
    <row r="211" spans="12:27" s="3" customFormat="1" ht="11.25">
      <c r="L211" s="11"/>
      <c r="W211" s="4"/>
      <c r="X211" s="4"/>
      <c r="Y211" s="4"/>
      <c r="Z211" s="4"/>
      <c r="AA211" s="4"/>
    </row>
    <row r="212" spans="12:27" s="3" customFormat="1" ht="11.25">
      <c r="L212" s="11"/>
      <c r="W212" s="4"/>
      <c r="X212" s="4"/>
      <c r="Y212" s="4"/>
      <c r="Z212" s="4"/>
      <c r="AA212" s="4"/>
    </row>
    <row r="213" spans="12:27" s="3" customFormat="1" ht="11.25">
      <c r="L213" s="11"/>
      <c r="W213" s="4"/>
      <c r="X213" s="4"/>
      <c r="Y213" s="4"/>
      <c r="Z213" s="4"/>
      <c r="AA213" s="4"/>
    </row>
    <row r="214" spans="12:27" s="3" customFormat="1" ht="11.25">
      <c r="L214" s="11"/>
      <c r="W214" s="4"/>
      <c r="X214" s="4"/>
      <c r="Y214" s="4"/>
      <c r="Z214" s="4"/>
      <c r="AA214" s="4"/>
    </row>
    <row r="215" spans="12:27" s="3" customFormat="1" ht="11.25">
      <c r="L215" s="11"/>
      <c r="W215" s="4"/>
      <c r="X215" s="4"/>
      <c r="Y215" s="4"/>
      <c r="Z215" s="4"/>
      <c r="AA215" s="4"/>
    </row>
    <row r="216" spans="12:27" s="3" customFormat="1" ht="11.25">
      <c r="L216" s="11"/>
      <c r="W216" s="4"/>
      <c r="X216" s="4"/>
      <c r="Y216" s="4"/>
      <c r="Z216" s="4"/>
      <c r="AA216" s="4"/>
    </row>
    <row r="217" spans="12:27" s="3" customFormat="1" ht="11.25">
      <c r="L217" s="11"/>
      <c r="W217" s="4"/>
      <c r="X217" s="4"/>
      <c r="Y217" s="4"/>
      <c r="Z217" s="4"/>
      <c r="AA217" s="4"/>
    </row>
    <row r="218" spans="12:27" s="3" customFormat="1" ht="11.25">
      <c r="L218" s="11"/>
      <c r="W218" s="4"/>
      <c r="X218" s="4"/>
      <c r="Y218" s="4"/>
      <c r="Z218" s="4"/>
      <c r="AA218" s="4"/>
    </row>
    <row r="219" spans="12:27" s="3" customFormat="1" ht="11.25">
      <c r="L219" s="11"/>
      <c r="W219" s="4"/>
      <c r="X219" s="4"/>
      <c r="Y219" s="4"/>
      <c r="Z219" s="4"/>
      <c r="AA219" s="4"/>
    </row>
    <row r="220" spans="12:27" s="3" customFormat="1" ht="11.25">
      <c r="L220" s="11"/>
      <c r="W220" s="4"/>
      <c r="X220" s="4"/>
      <c r="Y220" s="4"/>
      <c r="Z220" s="4"/>
      <c r="AA220" s="4"/>
    </row>
    <row r="221" spans="12:27" s="3" customFormat="1" ht="11.25">
      <c r="L221" s="11"/>
      <c r="W221" s="4"/>
      <c r="X221" s="4"/>
      <c r="Y221" s="4"/>
      <c r="Z221" s="4"/>
      <c r="AA221" s="4"/>
    </row>
    <row r="222" spans="12:27" s="3" customFormat="1" ht="11.25">
      <c r="L222" s="11"/>
      <c r="W222" s="4"/>
      <c r="X222" s="4"/>
      <c r="Y222" s="4"/>
      <c r="Z222" s="4"/>
      <c r="AA222" s="4"/>
    </row>
    <row r="223" spans="12:27" s="3" customFormat="1" ht="11.25">
      <c r="L223" s="11"/>
      <c r="W223" s="4"/>
      <c r="X223" s="4"/>
      <c r="Y223" s="4"/>
      <c r="Z223" s="4"/>
      <c r="AA223" s="4"/>
    </row>
    <row r="224" spans="12:27" s="3" customFormat="1" ht="11.25">
      <c r="L224" s="11"/>
      <c r="W224" s="4"/>
      <c r="X224" s="4"/>
      <c r="Y224" s="4"/>
      <c r="Z224" s="4"/>
      <c r="AA224" s="4"/>
    </row>
    <row r="225" spans="12:27" s="3" customFormat="1" ht="11.25">
      <c r="L225" s="11"/>
      <c r="W225" s="4"/>
      <c r="X225" s="4"/>
      <c r="Y225" s="4"/>
      <c r="Z225" s="4"/>
      <c r="AA225" s="4"/>
    </row>
    <row r="226" spans="12:27" s="3" customFormat="1" ht="11.25">
      <c r="L226" s="11"/>
      <c r="W226" s="4"/>
      <c r="X226" s="4"/>
      <c r="Y226" s="4"/>
      <c r="Z226" s="4"/>
      <c r="AA226" s="4"/>
    </row>
    <row r="227" spans="12:27" s="3" customFormat="1" ht="11.25">
      <c r="L227" s="11"/>
      <c r="W227" s="4"/>
      <c r="X227" s="4"/>
      <c r="Y227" s="4"/>
      <c r="Z227" s="4"/>
      <c r="AA227" s="4"/>
    </row>
    <row r="228" spans="12:27" s="3" customFormat="1" ht="11.25">
      <c r="L228" s="11"/>
      <c r="W228" s="4"/>
      <c r="X228" s="4"/>
      <c r="Y228" s="4"/>
      <c r="Z228" s="4"/>
      <c r="AA228" s="4"/>
    </row>
    <row r="229" spans="12:27" s="3" customFormat="1" ht="11.25">
      <c r="L229" s="11"/>
      <c r="W229" s="4"/>
      <c r="X229" s="4"/>
      <c r="Y229" s="4"/>
      <c r="Z229" s="4"/>
      <c r="AA229" s="4"/>
    </row>
    <row r="230" spans="12:27" s="3" customFormat="1" ht="11.25">
      <c r="L230" s="11"/>
      <c r="W230" s="4"/>
      <c r="X230" s="4"/>
      <c r="Y230" s="4"/>
      <c r="Z230" s="4"/>
      <c r="AA230" s="4"/>
    </row>
    <row r="231" spans="12:27" s="3" customFormat="1" ht="11.25">
      <c r="L231" s="11"/>
      <c r="W231" s="4"/>
      <c r="X231" s="4"/>
      <c r="Y231" s="4"/>
      <c r="Z231" s="4"/>
      <c r="AA231" s="4"/>
    </row>
    <row r="232" spans="12:27" s="3" customFormat="1" ht="11.25">
      <c r="L232" s="11"/>
      <c r="W232" s="4"/>
      <c r="X232" s="4"/>
      <c r="Y232" s="4"/>
      <c r="Z232" s="4"/>
      <c r="AA232" s="4"/>
    </row>
    <row r="233" spans="12:27" s="3" customFormat="1" ht="11.25">
      <c r="L233" s="11"/>
      <c r="W233" s="4"/>
      <c r="X233" s="4"/>
      <c r="Y233" s="4"/>
      <c r="Z233" s="4"/>
      <c r="AA233" s="4"/>
    </row>
    <row r="234" spans="12:27" s="3" customFormat="1" ht="11.25">
      <c r="L234" s="11"/>
      <c r="W234" s="4"/>
      <c r="X234" s="4"/>
      <c r="Y234" s="4"/>
      <c r="Z234" s="4"/>
      <c r="AA234" s="4"/>
    </row>
    <row r="235" spans="12:27" s="3" customFormat="1" ht="11.25">
      <c r="L235" s="11"/>
      <c r="W235" s="4"/>
      <c r="X235" s="4"/>
      <c r="Y235" s="4"/>
      <c r="Z235" s="4"/>
      <c r="AA235" s="4"/>
    </row>
    <row r="236" spans="12:27" s="3" customFormat="1" ht="11.25">
      <c r="L236" s="11"/>
      <c r="W236" s="4"/>
      <c r="X236" s="4"/>
      <c r="Y236" s="4"/>
      <c r="Z236" s="4"/>
      <c r="AA236" s="4"/>
    </row>
    <row r="237" spans="12:27" s="3" customFormat="1" ht="11.25">
      <c r="L237" s="11"/>
      <c r="W237" s="4"/>
      <c r="X237" s="4"/>
      <c r="Y237" s="4"/>
      <c r="Z237" s="4"/>
      <c r="AA237" s="4"/>
    </row>
    <row r="238" spans="12:27" s="3" customFormat="1" ht="11.25">
      <c r="L238" s="11"/>
      <c r="W238" s="4"/>
      <c r="X238" s="4"/>
      <c r="Y238" s="4"/>
      <c r="Z238" s="4"/>
      <c r="AA238" s="4"/>
    </row>
    <row r="239" spans="12:27" s="3" customFormat="1" ht="11.25">
      <c r="L239" s="11"/>
      <c r="W239" s="4"/>
      <c r="X239" s="4"/>
      <c r="Y239" s="4"/>
      <c r="Z239" s="4"/>
      <c r="AA239" s="4"/>
    </row>
    <row r="240" spans="12:27" s="3" customFormat="1" ht="11.25">
      <c r="L240" s="11"/>
      <c r="W240" s="4"/>
      <c r="X240" s="4"/>
      <c r="Y240" s="4"/>
      <c r="Z240" s="4"/>
      <c r="AA240" s="4"/>
    </row>
    <row r="241" spans="12:27" s="3" customFormat="1" ht="11.25">
      <c r="L241" s="11"/>
      <c r="W241" s="4"/>
      <c r="X241" s="4"/>
      <c r="Y241" s="4"/>
      <c r="Z241" s="4"/>
      <c r="AA241" s="4"/>
    </row>
    <row r="242" spans="12:27" s="3" customFormat="1" ht="11.25">
      <c r="L242" s="11"/>
      <c r="W242" s="4"/>
      <c r="X242" s="4"/>
      <c r="Y242" s="4"/>
      <c r="Z242" s="4"/>
      <c r="AA242" s="4"/>
    </row>
    <row r="243" spans="12:27" s="3" customFormat="1" ht="11.25">
      <c r="L243" s="11"/>
      <c r="W243" s="4"/>
      <c r="X243" s="4"/>
      <c r="Y243" s="4"/>
      <c r="Z243" s="4"/>
      <c r="AA243" s="4"/>
    </row>
    <row r="244" spans="12:27" s="3" customFormat="1" ht="11.25">
      <c r="L244" s="11"/>
      <c r="W244" s="4"/>
      <c r="X244" s="4"/>
      <c r="Y244" s="4"/>
      <c r="Z244" s="4"/>
      <c r="AA244" s="4"/>
    </row>
    <row r="245" spans="12:27" s="3" customFormat="1" ht="11.25">
      <c r="L245" s="11"/>
      <c r="W245" s="4"/>
      <c r="X245" s="4"/>
      <c r="Y245" s="4"/>
      <c r="Z245" s="4"/>
      <c r="AA245" s="4"/>
    </row>
    <row r="246" spans="12:27" s="3" customFormat="1" ht="11.25">
      <c r="L246" s="11"/>
      <c r="W246" s="4"/>
      <c r="X246" s="4"/>
      <c r="Y246" s="4"/>
      <c r="Z246" s="4"/>
      <c r="AA246" s="4"/>
    </row>
    <row r="247" spans="12:27" s="3" customFormat="1" ht="11.25">
      <c r="L247" s="11"/>
      <c r="W247" s="4"/>
      <c r="X247" s="4"/>
      <c r="Y247" s="4"/>
      <c r="Z247" s="4"/>
      <c r="AA247" s="4"/>
    </row>
    <row r="248" spans="12:27" s="3" customFormat="1" ht="11.25">
      <c r="L248" s="11"/>
      <c r="W248" s="4"/>
      <c r="X248" s="4"/>
      <c r="Y248" s="4"/>
      <c r="Z248" s="4"/>
      <c r="AA248" s="4"/>
    </row>
    <row r="249" spans="12:27" s="3" customFormat="1" ht="11.25">
      <c r="L249" s="11"/>
      <c r="W249" s="4"/>
      <c r="X249" s="4"/>
      <c r="Y249" s="4"/>
      <c r="Z249" s="4"/>
      <c r="AA249" s="4"/>
    </row>
    <row r="250" spans="12:27" s="3" customFormat="1" ht="11.25">
      <c r="L250" s="11"/>
      <c r="W250" s="4"/>
      <c r="X250" s="4"/>
      <c r="Y250" s="4"/>
      <c r="Z250" s="4"/>
      <c r="AA250" s="4"/>
    </row>
    <row r="251" spans="12:27" s="3" customFormat="1" ht="11.25">
      <c r="L251" s="11"/>
      <c r="W251" s="4"/>
      <c r="X251" s="4"/>
      <c r="Y251" s="4"/>
      <c r="Z251" s="4"/>
      <c r="AA251" s="4"/>
    </row>
    <row r="252" spans="12:27" s="3" customFormat="1" ht="11.25">
      <c r="L252" s="11"/>
      <c r="W252" s="4"/>
      <c r="X252" s="4"/>
      <c r="Y252" s="4"/>
      <c r="Z252" s="4"/>
      <c r="AA252" s="4"/>
    </row>
    <row r="253" spans="12:27" s="3" customFormat="1" ht="11.25">
      <c r="L253" s="11"/>
      <c r="W253" s="4"/>
      <c r="X253" s="4"/>
      <c r="Y253" s="4"/>
      <c r="Z253" s="4"/>
      <c r="AA253" s="4"/>
    </row>
    <row r="254" spans="12:27" s="3" customFormat="1" ht="11.25">
      <c r="L254" s="11"/>
      <c r="W254" s="4"/>
      <c r="X254" s="4"/>
      <c r="Y254" s="4"/>
      <c r="Z254" s="4"/>
      <c r="AA254" s="4"/>
    </row>
    <row r="255" spans="12:27" s="3" customFormat="1" ht="11.25">
      <c r="L255" s="11"/>
      <c r="W255" s="4"/>
      <c r="X255" s="4"/>
      <c r="Y255" s="4"/>
      <c r="Z255" s="4"/>
      <c r="AA255" s="4"/>
    </row>
    <row r="256" spans="12:27" s="3" customFormat="1" ht="11.25">
      <c r="L256" s="11"/>
      <c r="W256" s="4"/>
      <c r="X256" s="4"/>
      <c r="Y256" s="4"/>
      <c r="Z256" s="4"/>
      <c r="AA256" s="4"/>
    </row>
    <row r="257" spans="12:27" s="3" customFormat="1" ht="11.25">
      <c r="L257" s="11"/>
      <c r="W257" s="4"/>
      <c r="X257" s="4"/>
      <c r="Y257" s="4"/>
      <c r="Z257" s="4"/>
      <c r="AA257" s="4"/>
    </row>
    <row r="258" spans="12:27" s="3" customFormat="1" ht="11.25">
      <c r="L258" s="11"/>
      <c r="W258" s="4"/>
      <c r="X258" s="4"/>
      <c r="Y258" s="4"/>
      <c r="Z258" s="4"/>
      <c r="AA258" s="4"/>
    </row>
    <row r="259" spans="12:27" s="3" customFormat="1" ht="11.25">
      <c r="L259" s="11"/>
      <c r="W259" s="4"/>
      <c r="X259" s="4"/>
      <c r="Y259" s="4"/>
      <c r="Z259" s="4"/>
      <c r="AA259" s="4"/>
    </row>
    <row r="260" spans="12:27" s="3" customFormat="1" ht="11.25">
      <c r="L260" s="11"/>
      <c r="W260" s="4"/>
      <c r="X260" s="4"/>
      <c r="Y260" s="4"/>
      <c r="Z260" s="4"/>
      <c r="AA260" s="4"/>
    </row>
    <row r="261" spans="12:27" s="3" customFormat="1" ht="11.25">
      <c r="L261" s="11"/>
      <c r="W261" s="4"/>
      <c r="X261" s="4"/>
      <c r="Y261" s="4"/>
      <c r="Z261" s="4"/>
      <c r="AA261" s="4"/>
    </row>
    <row r="262" spans="12:27" s="3" customFormat="1" ht="11.25">
      <c r="L262" s="11"/>
      <c r="W262" s="4"/>
      <c r="X262" s="4"/>
      <c r="Y262" s="4"/>
      <c r="Z262" s="4"/>
      <c r="AA262" s="4"/>
    </row>
    <row r="263" spans="12:27" s="3" customFormat="1" ht="11.25">
      <c r="L263" s="11"/>
      <c r="W263" s="4"/>
      <c r="X263" s="4"/>
      <c r="Y263" s="4"/>
      <c r="Z263" s="4"/>
      <c r="AA263" s="4"/>
    </row>
    <row r="264" spans="12:27" s="3" customFormat="1" ht="11.25">
      <c r="L264" s="11"/>
      <c r="W264" s="4"/>
      <c r="X264" s="4"/>
      <c r="Y264" s="4"/>
      <c r="Z264" s="4"/>
      <c r="AA264" s="4"/>
    </row>
    <row r="265" spans="12:27" s="3" customFormat="1" ht="11.25">
      <c r="L265" s="11"/>
      <c r="W265" s="4"/>
      <c r="X265" s="4"/>
      <c r="Y265" s="4"/>
      <c r="Z265" s="4"/>
      <c r="AA265" s="4"/>
    </row>
    <row r="266" spans="12:27" s="3" customFormat="1" ht="11.25">
      <c r="L266" s="11"/>
      <c r="W266" s="4"/>
      <c r="X266" s="4"/>
      <c r="Y266" s="4"/>
      <c r="Z266" s="4"/>
      <c r="AA266" s="4"/>
    </row>
    <row r="267" spans="12:27" s="3" customFormat="1" ht="11.25">
      <c r="L267" s="11"/>
      <c r="W267" s="4"/>
      <c r="X267" s="4"/>
      <c r="Y267" s="4"/>
      <c r="Z267" s="4"/>
      <c r="AA267" s="4"/>
    </row>
    <row r="268" spans="12:27" s="3" customFormat="1" ht="11.25">
      <c r="L268" s="11"/>
      <c r="W268" s="4"/>
      <c r="X268" s="4"/>
      <c r="Y268" s="4"/>
      <c r="Z268" s="4"/>
      <c r="AA268" s="4"/>
    </row>
    <row r="269" spans="12:27" s="3" customFormat="1" ht="11.25">
      <c r="L269" s="11"/>
      <c r="W269" s="4"/>
      <c r="X269" s="4"/>
      <c r="Y269" s="4"/>
      <c r="Z269" s="4"/>
      <c r="AA269" s="4"/>
    </row>
    <row r="270" spans="12:27" s="3" customFormat="1" ht="11.25">
      <c r="L270" s="11"/>
      <c r="W270" s="4"/>
      <c r="X270" s="4"/>
      <c r="Y270" s="4"/>
      <c r="Z270" s="4"/>
      <c r="AA270" s="4"/>
    </row>
    <row r="271" spans="12:27" s="3" customFormat="1" ht="11.25">
      <c r="L271" s="11"/>
      <c r="W271" s="4"/>
      <c r="X271" s="4"/>
      <c r="Y271" s="4"/>
      <c r="Z271" s="4"/>
      <c r="AA271" s="4"/>
    </row>
    <row r="272" spans="12:27" s="3" customFormat="1" ht="11.25">
      <c r="L272" s="11"/>
      <c r="W272" s="4"/>
      <c r="X272" s="4"/>
      <c r="Y272" s="4"/>
      <c r="Z272" s="4"/>
      <c r="AA272" s="4"/>
    </row>
    <row r="273" spans="12:27" s="3" customFormat="1" ht="11.25">
      <c r="L273" s="11"/>
      <c r="W273" s="4"/>
      <c r="X273" s="4"/>
      <c r="Y273" s="4"/>
      <c r="Z273" s="4"/>
      <c r="AA273" s="4"/>
    </row>
    <row r="274" spans="12:27" s="3" customFormat="1" ht="11.25">
      <c r="L274" s="11"/>
      <c r="W274" s="4"/>
      <c r="X274" s="4"/>
      <c r="Y274" s="4"/>
      <c r="Z274" s="4"/>
      <c r="AA274" s="4"/>
    </row>
    <row r="275" spans="12:27" s="3" customFormat="1" ht="11.25">
      <c r="L275" s="11"/>
      <c r="W275" s="4"/>
      <c r="X275" s="4"/>
      <c r="Y275" s="4"/>
      <c r="Z275" s="4"/>
      <c r="AA275" s="4"/>
    </row>
    <row r="276" spans="12:27" s="3" customFormat="1" ht="11.25">
      <c r="L276" s="11"/>
      <c r="W276" s="4"/>
      <c r="X276" s="4"/>
      <c r="Y276" s="4"/>
      <c r="Z276" s="4"/>
      <c r="AA276" s="4"/>
    </row>
    <row r="277" spans="12:27" s="3" customFormat="1" ht="11.25">
      <c r="L277" s="11"/>
      <c r="W277" s="4"/>
      <c r="X277" s="4"/>
      <c r="Y277" s="4"/>
      <c r="Z277" s="4"/>
      <c r="AA277" s="4"/>
    </row>
    <row r="278" spans="12:27" s="3" customFormat="1" ht="11.25">
      <c r="L278" s="11"/>
      <c r="W278" s="4"/>
      <c r="X278" s="4"/>
      <c r="Y278" s="4"/>
      <c r="Z278" s="4"/>
      <c r="AA278" s="4"/>
    </row>
    <row r="279" spans="12:27" s="3" customFormat="1" ht="11.25">
      <c r="L279" s="11"/>
      <c r="W279" s="4"/>
      <c r="X279" s="4"/>
      <c r="Y279" s="4"/>
      <c r="Z279" s="4"/>
      <c r="AA279" s="4"/>
    </row>
    <row r="280" spans="12:27" s="3" customFormat="1" ht="11.25">
      <c r="L280" s="11"/>
      <c r="W280" s="4"/>
      <c r="X280" s="4"/>
      <c r="Y280" s="4"/>
      <c r="Z280" s="4"/>
      <c r="AA280" s="4"/>
    </row>
    <row r="281" spans="12:27" s="3" customFormat="1" ht="11.25">
      <c r="L281" s="11"/>
      <c r="W281" s="4"/>
      <c r="X281" s="4"/>
      <c r="Y281" s="4"/>
      <c r="Z281" s="4"/>
      <c r="AA281" s="4"/>
    </row>
    <row r="282" spans="12:27" s="3" customFormat="1" ht="11.25">
      <c r="L282" s="11"/>
      <c r="W282" s="4"/>
      <c r="X282" s="4"/>
      <c r="Y282" s="4"/>
      <c r="Z282" s="4"/>
      <c r="AA282" s="4"/>
    </row>
    <row r="283" spans="12:27" s="3" customFormat="1" ht="11.25">
      <c r="L283" s="11"/>
      <c r="W283" s="4"/>
      <c r="X283" s="4"/>
      <c r="Y283" s="4"/>
      <c r="Z283" s="4"/>
      <c r="AA283" s="4"/>
    </row>
    <row r="284" spans="12:27" s="3" customFormat="1" ht="11.25">
      <c r="L284" s="11"/>
      <c r="W284" s="4"/>
      <c r="X284" s="4"/>
      <c r="Y284" s="4"/>
      <c r="Z284" s="4"/>
      <c r="AA284" s="4"/>
    </row>
    <row r="285" spans="12:27" s="3" customFormat="1" ht="11.25">
      <c r="L285" s="11"/>
      <c r="W285" s="4"/>
      <c r="X285" s="4"/>
      <c r="Y285" s="4"/>
      <c r="Z285" s="4"/>
      <c r="AA285" s="4"/>
    </row>
    <row r="286" spans="12:27" s="3" customFormat="1" ht="11.25">
      <c r="L286" s="11"/>
      <c r="W286" s="4"/>
      <c r="X286" s="4"/>
      <c r="Y286" s="4"/>
      <c r="Z286" s="4"/>
      <c r="AA286" s="4"/>
    </row>
    <row r="287" spans="12:27" s="3" customFormat="1" ht="11.25">
      <c r="L287" s="11"/>
      <c r="W287" s="4"/>
      <c r="X287" s="4"/>
      <c r="Y287" s="4"/>
      <c r="Z287" s="4"/>
      <c r="AA287" s="4"/>
    </row>
    <row r="288" spans="12:27" s="3" customFormat="1" ht="11.25">
      <c r="L288" s="11"/>
      <c r="W288" s="4"/>
      <c r="X288" s="4"/>
      <c r="Y288" s="4"/>
      <c r="Z288" s="4"/>
      <c r="AA288" s="4"/>
    </row>
    <row r="289" spans="12:27" s="3" customFormat="1" ht="11.25">
      <c r="L289" s="11"/>
      <c r="W289" s="4"/>
      <c r="X289" s="4"/>
      <c r="Y289" s="4"/>
      <c r="Z289" s="4"/>
      <c r="AA289" s="4"/>
    </row>
    <row r="290" spans="12:27" s="3" customFormat="1" ht="11.25">
      <c r="L290" s="11"/>
      <c r="W290" s="4"/>
      <c r="X290" s="4"/>
      <c r="Y290" s="4"/>
      <c r="Z290" s="4"/>
      <c r="AA290" s="4"/>
    </row>
    <row r="291" spans="12:27" s="3" customFormat="1" ht="11.25">
      <c r="L291" s="11"/>
      <c r="W291" s="4"/>
      <c r="X291" s="4"/>
      <c r="Y291" s="4"/>
      <c r="Z291" s="4"/>
      <c r="AA291" s="4"/>
    </row>
    <row r="292" spans="12:27" s="3" customFormat="1" ht="11.25">
      <c r="L292" s="11"/>
      <c r="W292" s="4"/>
      <c r="X292" s="4"/>
      <c r="Y292" s="4"/>
      <c r="Z292" s="4"/>
      <c r="AA292" s="4"/>
    </row>
    <row r="293" spans="12:27" s="3" customFormat="1" ht="11.25">
      <c r="L293" s="11"/>
      <c r="W293" s="4"/>
      <c r="X293" s="4"/>
      <c r="Y293" s="4"/>
      <c r="Z293" s="4"/>
      <c r="AA293" s="4"/>
    </row>
    <row r="294" spans="12:27" s="3" customFormat="1" ht="11.25">
      <c r="L294" s="11"/>
      <c r="W294" s="4"/>
      <c r="X294" s="4"/>
      <c r="Y294" s="4"/>
      <c r="Z294" s="4"/>
      <c r="AA294" s="4"/>
    </row>
    <row r="295" spans="12:27" s="3" customFormat="1" ht="11.25">
      <c r="L295" s="11"/>
      <c r="W295" s="4"/>
      <c r="X295" s="4"/>
      <c r="Y295" s="4"/>
      <c r="Z295" s="4"/>
      <c r="AA295" s="4"/>
    </row>
    <row r="296" spans="12:27" s="3" customFormat="1" ht="11.25">
      <c r="L296" s="11"/>
      <c r="W296" s="4"/>
      <c r="X296" s="4"/>
      <c r="Y296" s="4"/>
      <c r="Z296" s="4"/>
      <c r="AA296" s="4"/>
    </row>
    <row r="297" spans="12:27" s="3" customFormat="1" ht="11.25">
      <c r="L297" s="11"/>
      <c r="W297" s="4"/>
      <c r="X297" s="4"/>
      <c r="Y297" s="4"/>
      <c r="Z297" s="4"/>
      <c r="AA297" s="4"/>
    </row>
    <row r="298" spans="12:27" s="3" customFormat="1" ht="11.25">
      <c r="L298" s="11"/>
      <c r="W298" s="4"/>
      <c r="X298" s="4"/>
      <c r="Y298" s="4"/>
      <c r="Z298" s="4"/>
      <c r="AA298" s="4"/>
    </row>
    <row r="299" spans="12:27" s="3" customFormat="1" ht="11.25">
      <c r="L299" s="11"/>
      <c r="W299" s="4"/>
      <c r="X299" s="4"/>
      <c r="Y299" s="4"/>
      <c r="Z299" s="4"/>
      <c r="AA299" s="4"/>
    </row>
    <row r="300" spans="12:27" s="3" customFormat="1" ht="11.25">
      <c r="L300" s="11"/>
      <c r="W300" s="4"/>
      <c r="X300" s="4"/>
      <c r="Y300" s="4"/>
      <c r="Z300" s="4"/>
      <c r="AA300" s="4"/>
    </row>
    <row r="301" spans="12:27" s="3" customFormat="1" ht="11.25">
      <c r="L301" s="11"/>
      <c r="W301" s="4"/>
      <c r="X301" s="4"/>
      <c r="Y301" s="4"/>
      <c r="Z301" s="4"/>
      <c r="AA301" s="4"/>
    </row>
    <row r="302" spans="12:27" s="3" customFormat="1" ht="11.25">
      <c r="L302" s="11"/>
      <c r="W302" s="4"/>
      <c r="X302" s="4"/>
      <c r="Y302" s="4"/>
      <c r="Z302" s="4"/>
      <c r="AA302" s="4"/>
    </row>
    <row r="303" spans="12:27" s="3" customFormat="1" ht="11.25">
      <c r="L303" s="11"/>
      <c r="W303" s="4"/>
      <c r="X303" s="4"/>
      <c r="Y303" s="4"/>
      <c r="Z303" s="4"/>
      <c r="AA303" s="4"/>
    </row>
    <row r="304" spans="12:27" s="3" customFormat="1" ht="11.25">
      <c r="L304" s="11"/>
      <c r="W304" s="4"/>
      <c r="X304" s="4"/>
      <c r="Y304" s="4"/>
      <c r="Z304" s="4"/>
      <c r="AA304" s="4"/>
    </row>
    <row r="305" spans="12:27" s="3" customFormat="1" ht="11.25">
      <c r="L305" s="11"/>
      <c r="W305" s="4"/>
      <c r="X305" s="4"/>
      <c r="Y305" s="4"/>
      <c r="Z305" s="4"/>
      <c r="AA305" s="4"/>
    </row>
    <row r="306" spans="12:27" s="3" customFormat="1" ht="11.25">
      <c r="L306" s="11"/>
      <c r="W306" s="4"/>
      <c r="X306" s="4"/>
      <c r="Y306" s="4"/>
      <c r="Z306" s="4"/>
      <c r="AA306" s="4"/>
    </row>
    <row r="307" spans="12:27" s="3" customFormat="1" ht="11.25">
      <c r="L307" s="11"/>
      <c r="W307" s="4"/>
      <c r="X307" s="4"/>
      <c r="Y307" s="4"/>
      <c r="Z307" s="4"/>
      <c r="AA307" s="4"/>
    </row>
    <row r="308" spans="12:27" s="3" customFormat="1" ht="11.25">
      <c r="L308" s="11"/>
      <c r="W308" s="4"/>
      <c r="X308" s="4"/>
      <c r="Y308" s="4"/>
      <c r="Z308" s="4"/>
      <c r="AA308" s="4"/>
    </row>
    <row r="309" spans="12:27" s="3" customFormat="1" ht="11.25">
      <c r="L309" s="11"/>
      <c r="W309" s="4"/>
      <c r="X309" s="4"/>
      <c r="Y309" s="4"/>
      <c r="Z309" s="4"/>
      <c r="AA309" s="4"/>
    </row>
    <row r="310" spans="12:27" s="3" customFormat="1" ht="11.25">
      <c r="L310" s="11"/>
      <c r="W310" s="4"/>
      <c r="X310" s="4"/>
      <c r="Y310" s="4"/>
      <c r="Z310" s="4"/>
      <c r="AA310" s="4"/>
    </row>
    <row r="311" spans="12:27" s="3" customFormat="1" ht="11.25">
      <c r="L311" s="11"/>
      <c r="W311" s="4"/>
      <c r="X311" s="4"/>
      <c r="Y311" s="4"/>
      <c r="Z311" s="4"/>
      <c r="AA311" s="4"/>
    </row>
    <row r="312" spans="12:27" s="3" customFormat="1" ht="11.25">
      <c r="L312" s="11"/>
      <c r="W312" s="4"/>
      <c r="X312" s="4"/>
      <c r="Y312" s="4"/>
      <c r="Z312" s="4"/>
      <c r="AA312" s="4"/>
    </row>
    <row r="313" spans="12:27" s="3" customFormat="1" ht="11.25">
      <c r="L313" s="11"/>
      <c r="W313" s="4"/>
      <c r="X313" s="4"/>
      <c r="Y313" s="4"/>
      <c r="Z313" s="4"/>
      <c r="AA313" s="4"/>
    </row>
    <row r="314" spans="12:27" s="3" customFormat="1" ht="11.25">
      <c r="L314" s="11"/>
      <c r="W314" s="4"/>
      <c r="X314" s="4"/>
      <c r="Y314" s="4"/>
      <c r="Z314" s="4"/>
      <c r="AA314" s="4"/>
    </row>
    <row r="315" spans="12:27" s="3" customFormat="1" ht="11.25">
      <c r="L315" s="11"/>
      <c r="W315" s="4"/>
      <c r="X315" s="4"/>
      <c r="Y315" s="4"/>
      <c r="Z315" s="4"/>
      <c r="AA315" s="4"/>
    </row>
    <row r="316" spans="12:27" s="3" customFormat="1" ht="11.25">
      <c r="L316" s="11"/>
      <c r="W316" s="4"/>
      <c r="X316" s="4"/>
      <c r="Y316" s="4"/>
      <c r="Z316" s="4"/>
      <c r="AA316" s="4"/>
    </row>
    <row r="317" spans="12:27" s="3" customFormat="1" ht="11.25">
      <c r="L317" s="11"/>
      <c r="W317" s="4"/>
      <c r="X317" s="4"/>
      <c r="Y317" s="4"/>
      <c r="Z317" s="4"/>
      <c r="AA317" s="4"/>
    </row>
    <row r="318" spans="12:27" s="3" customFormat="1" ht="11.25">
      <c r="L318" s="11"/>
      <c r="W318" s="4"/>
      <c r="X318" s="4"/>
      <c r="Y318" s="4"/>
      <c r="Z318" s="4"/>
      <c r="AA318" s="4"/>
    </row>
    <row r="319" spans="12:27" s="3" customFormat="1" ht="11.25">
      <c r="L319" s="11"/>
      <c r="W319" s="4"/>
      <c r="X319" s="4"/>
      <c r="Y319" s="4"/>
      <c r="Z319" s="4"/>
      <c r="AA319" s="4"/>
    </row>
    <row r="320" spans="12:27" s="3" customFormat="1" ht="11.25">
      <c r="L320" s="11"/>
      <c r="W320" s="4"/>
      <c r="X320" s="4"/>
      <c r="Y320" s="4"/>
      <c r="Z320" s="4"/>
      <c r="AA320" s="4"/>
    </row>
    <row r="321" spans="12:27" s="3" customFormat="1" ht="11.25">
      <c r="L321" s="11"/>
      <c r="W321" s="4"/>
      <c r="X321" s="4"/>
      <c r="Y321" s="4"/>
      <c r="Z321" s="4"/>
      <c r="AA321" s="4"/>
    </row>
    <row r="322" spans="12:27" s="3" customFormat="1" ht="11.25">
      <c r="L322" s="11"/>
      <c r="W322" s="4"/>
      <c r="X322" s="4"/>
      <c r="Y322" s="4"/>
      <c r="Z322" s="4"/>
      <c r="AA322" s="4"/>
    </row>
    <row r="323" spans="12:27" s="3" customFormat="1" ht="11.25">
      <c r="L323" s="11"/>
      <c r="W323" s="4"/>
      <c r="X323" s="4"/>
      <c r="Y323" s="4"/>
      <c r="Z323" s="4"/>
      <c r="AA323" s="4"/>
    </row>
    <row r="324" spans="12:27" s="3" customFormat="1" ht="11.25">
      <c r="L324" s="11"/>
      <c r="W324" s="4"/>
      <c r="X324" s="4"/>
      <c r="Y324" s="4"/>
      <c r="Z324" s="4"/>
      <c r="AA324" s="4"/>
    </row>
    <row r="325" spans="12:27" s="3" customFormat="1" ht="11.25">
      <c r="L325" s="11"/>
      <c r="W325" s="4"/>
      <c r="X325" s="4"/>
      <c r="Y325" s="4"/>
      <c r="Z325" s="4"/>
      <c r="AA325" s="4"/>
    </row>
    <row r="326" spans="12:27" s="3" customFormat="1" ht="11.25">
      <c r="L326" s="11"/>
      <c r="W326" s="4"/>
      <c r="X326" s="4"/>
      <c r="Y326" s="4"/>
      <c r="Z326" s="4"/>
      <c r="AA326" s="4"/>
    </row>
    <row r="327" spans="12:27" s="3" customFormat="1" ht="11.25">
      <c r="L327" s="11"/>
      <c r="W327" s="4"/>
      <c r="X327" s="4"/>
      <c r="Y327" s="4"/>
      <c r="Z327" s="4"/>
      <c r="AA327" s="4"/>
    </row>
    <row r="328" spans="12:27" s="3" customFormat="1" ht="11.25">
      <c r="L328" s="11"/>
      <c r="W328" s="4"/>
      <c r="X328" s="4"/>
      <c r="Y328" s="4"/>
      <c r="Z328" s="4"/>
      <c r="AA328" s="4"/>
    </row>
    <row r="329" spans="12:27" s="3" customFormat="1" ht="11.25">
      <c r="L329" s="11"/>
      <c r="W329" s="4"/>
      <c r="X329" s="4"/>
      <c r="Y329" s="4"/>
      <c r="Z329" s="4"/>
      <c r="AA329" s="4"/>
    </row>
    <row r="330" spans="12:27" s="3" customFormat="1" ht="11.25">
      <c r="L330" s="11"/>
      <c r="W330" s="4"/>
      <c r="X330" s="4"/>
      <c r="Y330" s="4"/>
      <c r="Z330" s="4"/>
      <c r="AA330" s="4"/>
    </row>
    <row r="331" spans="12:27" s="3" customFormat="1" ht="11.25">
      <c r="L331" s="11"/>
      <c r="W331" s="4"/>
      <c r="X331" s="4"/>
      <c r="Y331" s="4"/>
      <c r="Z331" s="4"/>
      <c r="AA331" s="4"/>
    </row>
    <row r="332" spans="12:27" s="3" customFormat="1" ht="11.25">
      <c r="L332" s="11"/>
      <c r="W332" s="4"/>
      <c r="X332" s="4"/>
      <c r="Y332" s="4"/>
      <c r="Z332" s="4"/>
      <c r="AA332" s="4"/>
    </row>
    <row r="333" spans="12:27" s="3" customFormat="1" ht="11.25">
      <c r="L333" s="11"/>
      <c r="W333" s="4"/>
      <c r="X333" s="4"/>
      <c r="Y333" s="4"/>
      <c r="Z333" s="4"/>
      <c r="AA333" s="4"/>
    </row>
    <row r="334" spans="12:27" s="3" customFormat="1" ht="11.25">
      <c r="L334" s="11"/>
      <c r="W334" s="4"/>
      <c r="X334" s="4"/>
      <c r="Y334" s="4"/>
      <c r="Z334" s="4"/>
      <c r="AA334" s="4"/>
    </row>
    <row r="335" spans="12:27" s="3" customFormat="1" ht="11.25">
      <c r="L335" s="11"/>
      <c r="W335" s="4"/>
      <c r="X335" s="4"/>
      <c r="Y335" s="4"/>
      <c r="Z335" s="4"/>
      <c r="AA335" s="4"/>
    </row>
    <row r="336" spans="12:27" s="3" customFormat="1" ht="11.25">
      <c r="L336" s="11"/>
      <c r="W336" s="4"/>
      <c r="X336" s="4"/>
      <c r="Y336" s="4"/>
      <c r="Z336" s="4"/>
      <c r="AA336" s="4"/>
    </row>
    <row r="337" spans="12:27" s="3" customFormat="1" ht="11.25">
      <c r="L337" s="11"/>
      <c r="W337" s="4"/>
      <c r="X337" s="4"/>
      <c r="Y337" s="4"/>
      <c r="Z337" s="4"/>
      <c r="AA337" s="4"/>
    </row>
    <row r="338" spans="12:27" s="3" customFormat="1" ht="11.25">
      <c r="L338" s="11"/>
      <c r="W338" s="4"/>
      <c r="X338" s="4"/>
      <c r="Y338" s="4"/>
      <c r="Z338" s="4"/>
      <c r="AA338" s="4"/>
    </row>
    <row r="339" spans="12:27" s="3" customFormat="1" ht="11.25">
      <c r="L339" s="11"/>
      <c r="W339" s="4"/>
      <c r="X339" s="4"/>
      <c r="Y339" s="4"/>
      <c r="Z339" s="4"/>
      <c r="AA339" s="4"/>
    </row>
    <row r="340" spans="12:27" s="3" customFormat="1" ht="11.25">
      <c r="L340" s="11"/>
      <c r="W340" s="4"/>
      <c r="X340" s="4"/>
      <c r="Y340" s="4"/>
      <c r="Z340" s="4"/>
      <c r="AA340" s="4"/>
    </row>
    <row r="341" spans="12:27" s="3" customFormat="1" ht="11.25">
      <c r="L341" s="11"/>
      <c r="W341" s="4"/>
      <c r="X341" s="4"/>
      <c r="Y341" s="4"/>
      <c r="Z341" s="4"/>
      <c r="AA341" s="4"/>
    </row>
    <row r="342" spans="12:27" s="3" customFormat="1" ht="11.25">
      <c r="L342" s="11"/>
      <c r="W342" s="4"/>
      <c r="X342" s="4"/>
      <c r="Y342" s="4"/>
      <c r="Z342" s="4"/>
      <c r="AA342" s="4"/>
    </row>
    <row r="343" spans="12:27" s="3" customFormat="1" ht="11.25">
      <c r="L343" s="11"/>
      <c r="W343" s="4"/>
      <c r="X343" s="4"/>
      <c r="Y343" s="4"/>
      <c r="Z343" s="4"/>
      <c r="AA343" s="4"/>
    </row>
    <row r="344" spans="12:27" s="3" customFormat="1" ht="11.25">
      <c r="L344" s="11"/>
      <c r="W344" s="4"/>
      <c r="X344" s="4"/>
      <c r="Y344" s="4"/>
      <c r="Z344" s="4"/>
      <c r="AA344" s="4"/>
    </row>
    <row r="345" spans="12:27" s="3" customFormat="1" ht="11.25">
      <c r="L345" s="11"/>
      <c r="W345" s="4"/>
      <c r="X345" s="4"/>
      <c r="Y345" s="4"/>
      <c r="Z345" s="4"/>
      <c r="AA345" s="4"/>
    </row>
    <row r="346" spans="12:27" s="3" customFormat="1" ht="11.25">
      <c r="L346" s="11"/>
      <c r="W346" s="4"/>
      <c r="X346" s="4"/>
      <c r="Y346" s="4"/>
      <c r="Z346" s="4"/>
      <c r="AA346" s="4"/>
    </row>
    <row r="347" spans="12:27" s="3" customFormat="1" ht="11.25">
      <c r="L347" s="11"/>
      <c r="W347" s="4"/>
      <c r="X347" s="4"/>
      <c r="Y347" s="4"/>
      <c r="Z347" s="4"/>
      <c r="AA347" s="4"/>
    </row>
    <row r="348" spans="12:27" s="3" customFormat="1" ht="11.25">
      <c r="L348" s="11"/>
      <c r="W348" s="4"/>
      <c r="X348" s="4"/>
      <c r="Y348" s="4"/>
      <c r="Z348" s="4"/>
      <c r="AA348" s="4"/>
    </row>
    <row r="349" spans="12:27" s="3" customFormat="1" ht="11.25">
      <c r="L349" s="11"/>
      <c r="W349" s="4"/>
      <c r="X349" s="4"/>
      <c r="Y349" s="4"/>
      <c r="Z349" s="4"/>
      <c r="AA349" s="4"/>
    </row>
    <row r="350" spans="12:27" s="3" customFormat="1" ht="11.25">
      <c r="L350" s="11"/>
      <c r="W350" s="4"/>
      <c r="X350" s="4"/>
      <c r="Y350" s="4"/>
      <c r="Z350" s="4"/>
      <c r="AA350" s="4"/>
    </row>
    <row r="351" spans="12:27" s="3" customFormat="1" ht="11.25">
      <c r="L351" s="11"/>
      <c r="W351" s="4"/>
      <c r="X351" s="4"/>
      <c r="Y351" s="4"/>
      <c r="Z351" s="4"/>
      <c r="AA351" s="4"/>
    </row>
    <row r="352" spans="12:27" s="3" customFormat="1" ht="11.25">
      <c r="L352" s="11"/>
      <c r="W352" s="4"/>
      <c r="X352" s="4"/>
      <c r="Y352" s="4"/>
      <c r="Z352" s="4"/>
      <c r="AA352" s="4"/>
    </row>
    <row r="353" spans="12:27" s="3" customFormat="1" ht="11.25">
      <c r="L353" s="11"/>
      <c r="W353" s="4"/>
      <c r="X353" s="4"/>
      <c r="Y353" s="4"/>
      <c r="Z353" s="4"/>
      <c r="AA353" s="4"/>
    </row>
    <row r="354" spans="12:27" s="3" customFormat="1" ht="11.25">
      <c r="L354" s="11"/>
      <c r="W354" s="4"/>
      <c r="X354" s="4"/>
      <c r="Y354" s="4"/>
      <c r="Z354" s="4"/>
      <c r="AA354" s="4"/>
    </row>
    <row r="355" spans="12:27" s="3" customFormat="1" ht="11.25">
      <c r="L355" s="11"/>
      <c r="W355" s="4"/>
      <c r="X355" s="4"/>
      <c r="Y355" s="4"/>
      <c r="Z355" s="4"/>
      <c r="AA355" s="4"/>
    </row>
    <row r="356" spans="12:27" s="3" customFormat="1" ht="11.25">
      <c r="L356" s="11"/>
      <c r="W356" s="4"/>
      <c r="X356" s="4"/>
      <c r="Y356" s="4"/>
      <c r="Z356" s="4"/>
      <c r="AA356" s="4"/>
    </row>
    <row r="357" spans="12:27" s="3" customFormat="1" ht="11.25">
      <c r="L357" s="11"/>
      <c r="W357" s="4"/>
      <c r="X357" s="4"/>
      <c r="Y357" s="4"/>
      <c r="Z357" s="4"/>
      <c r="AA357" s="4"/>
    </row>
    <row r="358" spans="12:27" s="3" customFormat="1" ht="11.25">
      <c r="L358" s="11"/>
      <c r="W358" s="4"/>
      <c r="X358" s="4"/>
      <c r="Y358" s="4"/>
      <c r="Z358" s="4"/>
      <c r="AA358" s="4"/>
    </row>
    <row r="359" spans="12:27" s="3" customFormat="1" ht="11.25">
      <c r="L359" s="11"/>
      <c r="W359" s="4"/>
      <c r="X359" s="4"/>
      <c r="Y359" s="4"/>
      <c r="Z359" s="4"/>
      <c r="AA359" s="4"/>
    </row>
    <row r="360" spans="12:27" s="3" customFormat="1" ht="11.25">
      <c r="L360" s="11"/>
      <c r="W360" s="4"/>
      <c r="X360" s="4"/>
      <c r="Y360" s="4"/>
      <c r="Z360" s="4"/>
      <c r="AA360" s="4"/>
    </row>
    <row r="361" spans="12:27" s="3" customFormat="1" ht="11.25">
      <c r="L361" s="11"/>
      <c r="W361" s="4"/>
      <c r="X361" s="4"/>
      <c r="Y361" s="4"/>
      <c r="Z361" s="4"/>
      <c r="AA361" s="4"/>
    </row>
    <row r="362" spans="12:27" s="3" customFormat="1" ht="11.25">
      <c r="L362" s="11"/>
      <c r="W362" s="4"/>
      <c r="X362" s="4"/>
      <c r="Y362" s="4"/>
      <c r="Z362" s="4"/>
      <c r="AA362" s="4"/>
    </row>
    <row r="363" spans="12:27" s="3" customFormat="1" ht="11.25">
      <c r="L363" s="11"/>
      <c r="W363" s="4"/>
      <c r="X363" s="4"/>
      <c r="Y363" s="4"/>
      <c r="Z363" s="4"/>
      <c r="AA363" s="4"/>
    </row>
    <row r="364" spans="12:27" s="3" customFormat="1" ht="11.25">
      <c r="L364" s="11"/>
      <c r="W364" s="4"/>
      <c r="X364" s="4"/>
      <c r="Y364" s="4"/>
      <c r="Z364" s="4"/>
      <c r="AA364" s="4"/>
    </row>
    <row r="365" spans="12:27" s="3" customFormat="1" ht="11.25">
      <c r="L365" s="11"/>
      <c r="W365" s="4"/>
      <c r="X365" s="4"/>
      <c r="Y365" s="4"/>
      <c r="Z365" s="4"/>
      <c r="AA365" s="4"/>
    </row>
    <row r="366" spans="12:27" s="3" customFormat="1" ht="11.25">
      <c r="L366" s="11"/>
      <c r="W366" s="4"/>
      <c r="X366" s="4"/>
      <c r="Y366" s="4"/>
      <c r="Z366" s="4"/>
      <c r="AA366" s="4"/>
    </row>
    <row r="367" spans="12:27" s="3" customFormat="1" ht="11.25">
      <c r="L367" s="11"/>
      <c r="W367" s="4"/>
      <c r="X367" s="4"/>
      <c r="Y367" s="4"/>
      <c r="Z367" s="4"/>
      <c r="AA367" s="4"/>
    </row>
    <row r="368" spans="12:27" s="3" customFormat="1" ht="11.25">
      <c r="L368" s="11"/>
      <c r="W368" s="4"/>
      <c r="X368" s="4"/>
      <c r="Y368" s="4"/>
      <c r="Z368" s="4"/>
      <c r="AA368" s="4"/>
    </row>
    <row r="369" spans="12:27" s="3" customFormat="1" ht="11.25">
      <c r="L369" s="11"/>
      <c r="W369" s="4"/>
      <c r="X369" s="4"/>
      <c r="Y369" s="4"/>
      <c r="Z369" s="4"/>
      <c r="AA369" s="4"/>
    </row>
    <row r="370" spans="12:27" s="3" customFormat="1" ht="11.25">
      <c r="L370" s="11"/>
      <c r="W370" s="4"/>
      <c r="X370" s="4"/>
      <c r="Y370" s="4"/>
      <c r="Z370" s="4"/>
      <c r="AA370" s="4"/>
    </row>
    <row r="371" spans="12:27" s="3" customFormat="1" ht="11.25">
      <c r="L371" s="11"/>
      <c r="W371" s="4"/>
      <c r="X371" s="4"/>
      <c r="Y371" s="4"/>
      <c r="Z371" s="4"/>
      <c r="AA371" s="4"/>
    </row>
    <row r="372" spans="12:27" s="3" customFormat="1" ht="11.25">
      <c r="L372" s="11"/>
      <c r="W372" s="4"/>
      <c r="X372" s="4"/>
      <c r="Y372" s="4"/>
      <c r="Z372" s="4"/>
      <c r="AA372" s="4"/>
    </row>
    <row r="373" spans="12:27" s="3" customFormat="1" ht="11.25">
      <c r="L373" s="11"/>
      <c r="W373" s="4"/>
      <c r="X373" s="4"/>
      <c r="Y373" s="4"/>
      <c r="Z373" s="4"/>
      <c r="AA373" s="4"/>
    </row>
    <row r="374" spans="12:27" s="3" customFormat="1" ht="11.25">
      <c r="L374" s="11"/>
      <c r="W374" s="4"/>
      <c r="X374" s="4"/>
      <c r="Y374" s="4"/>
      <c r="Z374" s="4"/>
      <c r="AA374" s="4"/>
    </row>
    <row r="375" spans="12:27" s="3" customFormat="1" ht="11.25">
      <c r="L375" s="11"/>
      <c r="W375" s="4"/>
      <c r="X375" s="4"/>
      <c r="Y375" s="4"/>
      <c r="Z375" s="4"/>
      <c r="AA375" s="4"/>
    </row>
    <row r="376" spans="12:27" s="3" customFormat="1" ht="11.25">
      <c r="L376" s="11"/>
      <c r="W376" s="4"/>
      <c r="X376" s="4"/>
      <c r="Y376" s="4"/>
      <c r="Z376" s="4"/>
      <c r="AA376" s="4"/>
    </row>
    <row r="377" spans="12:27" s="3" customFormat="1" ht="11.25">
      <c r="L377" s="11"/>
      <c r="W377" s="4"/>
      <c r="X377" s="4"/>
      <c r="Y377" s="4"/>
      <c r="Z377" s="4"/>
      <c r="AA377" s="4"/>
    </row>
    <row r="378" spans="12:27" s="3" customFormat="1" ht="11.25">
      <c r="L378" s="11"/>
      <c r="W378" s="4"/>
      <c r="X378" s="4"/>
      <c r="Y378" s="4"/>
      <c r="Z378" s="4"/>
      <c r="AA378" s="4"/>
    </row>
    <row r="379" spans="12:27" s="3" customFormat="1" ht="11.25">
      <c r="L379" s="11"/>
      <c r="W379" s="4"/>
      <c r="X379" s="4"/>
      <c r="Y379" s="4"/>
      <c r="Z379" s="4"/>
      <c r="AA379" s="4"/>
    </row>
    <row r="380" spans="12:27" s="3" customFormat="1" ht="11.25">
      <c r="L380" s="11"/>
      <c r="W380" s="4"/>
      <c r="X380" s="4"/>
      <c r="Y380" s="4"/>
      <c r="Z380" s="4"/>
      <c r="AA380" s="4"/>
    </row>
    <row r="381" spans="12:27" s="3" customFormat="1" ht="11.25">
      <c r="L381" s="11"/>
      <c r="W381" s="4"/>
      <c r="X381" s="4"/>
      <c r="Y381" s="4"/>
      <c r="Z381" s="4"/>
      <c r="AA381" s="4"/>
    </row>
    <row r="382" spans="12:27" s="3" customFormat="1" ht="11.25">
      <c r="L382" s="11"/>
      <c r="W382" s="4"/>
      <c r="X382" s="4"/>
      <c r="Y382" s="4"/>
      <c r="Z382" s="4"/>
      <c r="AA382" s="4"/>
    </row>
    <row r="383" spans="12:27" s="3" customFormat="1" ht="11.25">
      <c r="L383" s="11"/>
      <c r="W383" s="4"/>
      <c r="X383" s="4"/>
      <c r="Y383" s="4"/>
      <c r="Z383" s="4"/>
      <c r="AA383" s="4"/>
    </row>
    <row r="384" spans="12:27" s="3" customFormat="1" ht="11.25">
      <c r="L384" s="11"/>
      <c r="W384" s="4"/>
      <c r="X384" s="4"/>
      <c r="Y384" s="4"/>
      <c r="Z384" s="4"/>
      <c r="AA384" s="4"/>
    </row>
    <row r="385" spans="12:27" s="3" customFormat="1" ht="11.25">
      <c r="L385" s="11"/>
      <c r="W385" s="4"/>
      <c r="X385" s="4"/>
      <c r="Y385" s="4"/>
      <c r="Z385" s="4"/>
      <c r="AA385" s="4"/>
    </row>
    <row r="386" spans="12:27" s="3" customFormat="1" ht="11.25">
      <c r="L386" s="11"/>
      <c r="W386" s="4"/>
      <c r="X386" s="4"/>
      <c r="Y386" s="4"/>
      <c r="Z386" s="4"/>
      <c r="AA386" s="4"/>
    </row>
    <row r="387" spans="12:27" s="3" customFormat="1" ht="11.25">
      <c r="L387" s="11"/>
      <c r="W387" s="4"/>
      <c r="X387" s="4"/>
      <c r="Y387" s="4"/>
      <c r="Z387" s="4"/>
      <c r="AA387" s="4"/>
    </row>
    <row r="388" spans="12:27" s="3" customFormat="1" ht="11.25">
      <c r="L388" s="11"/>
      <c r="W388" s="4"/>
      <c r="X388" s="4"/>
      <c r="Y388" s="4"/>
      <c r="Z388" s="4"/>
      <c r="AA388" s="4"/>
    </row>
    <row r="389" spans="12:27" s="3" customFormat="1" ht="11.25">
      <c r="L389" s="11"/>
      <c r="W389" s="4"/>
      <c r="X389" s="4"/>
      <c r="Y389" s="4"/>
      <c r="Z389" s="4"/>
      <c r="AA389" s="4"/>
    </row>
    <row r="390" spans="12:27" s="3" customFormat="1" ht="11.25">
      <c r="L390" s="11"/>
      <c r="W390" s="4"/>
      <c r="X390" s="4"/>
      <c r="Y390" s="4"/>
      <c r="Z390" s="4"/>
      <c r="AA390" s="4"/>
    </row>
    <row r="391" spans="12:27" s="3" customFormat="1" ht="11.25">
      <c r="L391" s="11"/>
      <c r="W391" s="4"/>
      <c r="X391" s="4"/>
      <c r="Y391" s="4"/>
      <c r="Z391" s="4"/>
      <c r="AA391" s="4"/>
    </row>
    <row r="392" spans="12:27" s="3" customFormat="1" ht="11.25">
      <c r="L392" s="11"/>
      <c r="W392" s="4"/>
      <c r="X392" s="4"/>
      <c r="Y392" s="4"/>
      <c r="Z392" s="4"/>
      <c r="AA392" s="4"/>
    </row>
    <row r="393" spans="12:27" s="3" customFormat="1" ht="11.25">
      <c r="L393" s="11"/>
      <c r="W393" s="4"/>
      <c r="X393" s="4"/>
      <c r="Y393" s="4"/>
      <c r="Z393" s="4"/>
      <c r="AA393" s="4"/>
    </row>
    <row r="394" spans="12:27" s="3" customFormat="1" ht="11.25">
      <c r="L394" s="11"/>
      <c r="W394" s="4"/>
      <c r="X394" s="4"/>
      <c r="Y394" s="4"/>
      <c r="Z394" s="4"/>
      <c r="AA394" s="4"/>
    </row>
    <row r="395" spans="12:27" s="3" customFormat="1" ht="11.25">
      <c r="L395" s="11"/>
      <c r="W395" s="4"/>
      <c r="X395" s="4"/>
      <c r="Y395" s="4"/>
      <c r="Z395" s="4"/>
      <c r="AA395" s="4"/>
    </row>
    <row r="396" spans="12:27" s="3" customFormat="1" ht="11.25">
      <c r="L396" s="11"/>
      <c r="W396" s="4"/>
      <c r="X396" s="4"/>
      <c r="Y396" s="4"/>
      <c r="Z396" s="4"/>
      <c r="AA396" s="4"/>
    </row>
    <row r="397" spans="12:27" s="3" customFormat="1" ht="11.25">
      <c r="L397" s="11"/>
      <c r="W397" s="4"/>
      <c r="X397" s="4"/>
      <c r="Y397" s="4"/>
      <c r="Z397" s="4"/>
      <c r="AA397" s="4"/>
    </row>
    <row r="398" spans="12:27" s="3" customFormat="1" ht="11.25">
      <c r="L398" s="11"/>
      <c r="W398" s="4"/>
      <c r="X398" s="4"/>
      <c r="Y398" s="4"/>
      <c r="Z398" s="4"/>
      <c r="AA398" s="4"/>
    </row>
    <row r="399" spans="12:27" s="3" customFormat="1" ht="11.25">
      <c r="L399" s="11"/>
      <c r="W399" s="4"/>
      <c r="X399" s="4"/>
      <c r="Y399" s="4"/>
      <c r="Z399" s="4"/>
      <c r="AA399" s="4"/>
    </row>
    <row r="400" spans="12:27" s="3" customFormat="1" ht="11.25">
      <c r="L400" s="11"/>
      <c r="W400" s="4"/>
      <c r="X400" s="4"/>
      <c r="Y400" s="4"/>
      <c r="Z400" s="4"/>
      <c r="AA400" s="4"/>
    </row>
    <row r="401" spans="12:27" s="3" customFormat="1" ht="11.25">
      <c r="L401" s="11"/>
      <c r="W401" s="4"/>
      <c r="X401" s="4"/>
      <c r="Y401" s="4"/>
      <c r="Z401" s="4"/>
      <c r="AA401" s="4"/>
    </row>
    <row r="402" spans="12:27" s="3" customFormat="1" ht="11.25">
      <c r="L402" s="11"/>
      <c r="W402" s="4"/>
      <c r="X402" s="4"/>
      <c r="Y402" s="4"/>
      <c r="Z402" s="4"/>
      <c r="AA402" s="4"/>
    </row>
    <row r="403" spans="12:27" s="3" customFormat="1" ht="11.25">
      <c r="L403" s="11"/>
      <c r="W403" s="4"/>
      <c r="X403" s="4"/>
      <c r="Y403" s="4"/>
      <c r="Z403" s="4"/>
      <c r="AA403" s="4"/>
    </row>
    <row r="404" spans="12:27" s="3" customFormat="1" ht="11.25">
      <c r="L404" s="11"/>
      <c r="W404" s="4"/>
      <c r="X404" s="4"/>
      <c r="Y404" s="4"/>
      <c r="Z404" s="4"/>
      <c r="AA404" s="4"/>
    </row>
    <row r="405" spans="12:27" s="3" customFormat="1" ht="11.25">
      <c r="L405" s="11"/>
      <c r="W405" s="4"/>
      <c r="X405" s="4"/>
      <c r="Y405" s="4"/>
      <c r="Z405" s="4"/>
      <c r="AA405" s="4"/>
    </row>
    <row r="406" spans="12:27" s="3" customFormat="1" ht="11.25">
      <c r="L406" s="11"/>
      <c r="W406" s="4"/>
      <c r="X406" s="4"/>
      <c r="Y406" s="4"/>
      <c r="Z406" s="4"/>
      <c r="AA406" s="4"/>
    </row>
    <row r="407" spans="12:27" s="3" customFormat="1" ht="11.25">
      <c r="L407" s="11"/>
      <c r="W407" s="4"/>
      <c r="X407" s="4"/>
      <c r="Y407" s="4"/>
      <c r="Z407" s="4"/>
      <c r="AA407" s="4"/>
    </row>
    <row r="408" spans="12:27" s="3" customFormat="1" ht="11.25">
      <c r="L408" s="11"/>
      <c r="W408" s="4"/>
      <c r="X408" s="4"/>
      <c r="Y408" s="4"/>
      <c r="Z408" s="4"/>
      <c r="AA408" s="4"/>
    </row>
    <row r="409" spans="12:27" s="3" customFormat="1" ht="11.25">
      <c r="L409" s="11"/>
      <c r="W409" s="4"/>
      <c r="X409" s="4"/>
      <c r="Y409" s="4"/>
      <c r="Z409" s="4"/>
      <c r="AA409" s="4"/>
    </row>
    <row r="410" spans="12:27" s="3" customFormat="1" ht="11.25">
      <c r="L410" s="11"/>
      <c r="W410" s="4"/>
      <c r="X410" s="4"/>
      <c r="Y410" s="4"/>
      <c r="Z410" s="4"/>
      <c r="AA410" s="4"/>
    </row>
    <row r="411" spans="12:27" s="3" customFormat="1" ht="11.25">
      <c r="L411" s="11"/>
      <c r="W411" s="4"/>
      <c r="X411" s="4"/>
      <c r="Y411" s="4"/>
      <c r="Z411" s="4"/>
      <c r="AA411" s="4"/>
    </row>
    <row r="412" spans="12:27" s="3" customFormat="1" ht="11.25">
      <c r="L412" s="11"/>
      <c r="W412" s="4"/>
      <c r="X412" s="4"/>
      <c r="Y412" s="4"/>
      <c r="Z412" s="4"/>
      <c r="AA412" s="4"/>
    </row>
    <row r="413" spans="12:27" s="3" customFormat="1" ht="11.25">
      <c r="L413" s="11"/>
      <c r="W413" s="4"/>
      <c r="X413" s="4"/>
      <c r="Y413" s="4"/>
      <c r="Z413" s="4"/>
      <c r="AA413" s="4"/>
    </row>
    <row r="414" spans="12:27" s="3" customFormat="1" ht="11.25">
      <c r="L414" s="11"/>
      <c r="W414" s="4"/>
      <c r="X414" s="4"/>
      <c r="Y414" s="4"/>
      <c r="Z414" s="4"/>
      <c r="AA414" s="4"/>
    </row>
    <row r="415" spans="12:27" s="3" customFormat="1" ht="11.25">
      <c r="L415" s="11"/>
      <c r="W415" s="4"/>
      <c r="X415" s="4"/>
      <c r="Y415" s="4"/>
      <c r="Z415" s="4"/>
      <c r="AA415" s="4"/>
    </row>
    <row r="416" spans="12:27" s="3" customFormat="1" ht="11.25">
      <c r="L416" s="11"/>
      <c r="W416" s="4"/>
      <c r="X416" s="4"/>
      <c r="Y416" s="4"/>
      <c r="Z416" s="4"/>
      <c r="AA416" s="4"/>
    </row>
    <row r="417" spans="12:27" s="3" customFormat="1" ht="11.25">
      <c r="L417" s="11"/>
      <c r="W417" s="4"/>
      <c r="X417" s="4"/>
      <c r="Y417" s="4"/>
      <c r="Z417" s="4"/>
      <c r="AA417" s="4"/>
    </row>
    <row r="418" spans="12:27" s="3" customFormat="1" ht="11.25">
      <c r="L418" s="11"/>
      <c r="W418" s="4"/>
      <c r="X418" s="4"/>
      <c r="Y418" s="4"/>
      <c r="Z418" s="4"/>
      <c r="AA418" s="4"/>
    </row>
    <row r="419" spans="12:27" s="3" customFormat="1" ht="11.25">
      <c r="L419" s="11"/>
      <c r="W419" s="4"/>
      <c r="X419" s="4"/>
      <c r="Y419" s="4"/>
      <c r="Z419" s="4"/>
      <c r="AA419" s="4"/>
    </row>
    <row r="420" spans="12:27" s="3" customFormat="1" ht="11.25">
      <c r="L420" s="11"/>
      <c r="W420" s="4"/>
      <c r="X420" s="4"/>
      <c r="Y420" s="4"/>
      <c r="Z420" s="4"/>
      <c r="AA420" s="4"/>
    </row>
    <row r="421" spans="12:27" s="3" customFormat="1" ht="11.25">
      <c r="L421" s="11"/>
      <c r="W421" s="4"/>
      <c r="X421" s="4"/>
      <c r="Y421" s="4"/>
      <c r="Z421" s="4"/>
      <c r="AA421" s="4"/>
    </row>
    <row r="422" spans="12:27" s="3" customFormat="1" ht="11.25">
      <c r="L422" s="11"/>
      <c r="W422" s="4"/>
      <c r="X422" s="4"/>
      <c r="Y422" s="4"/>
      <c r="Z422" s="4"/>
      <c r="AA422" s="4"/>
    </row>
    <row r="423" spans="12:27" s="3" customFormat="1" ht="11.25">
      <c r="L423" s="11"/>
      <c r="W423" s="4"/>
      <c r="X423" s="4"/>
      <c r="Y423" s="4"/>
      <c r="Z423" s="4"/>
      <c r="AA423" s="4"/>
    </row>
    <row r="424" spans="12:27" s="3" customFormat="1" ht="11.25">
      <c r="L424" s="11"/>
      <c r="W424" s="4"/>
      <c r="X424" s="4"/>
      <c r="Y424" s="4"/>
      <c r="Z424" s="4"/>
      <c r="AA424" s="4"/>
    </row>
    <row r="425" spans="12:27" s="3" customFormat="1" ht="11.25">
      <c r="L425" s="11"/>
      <c r="W425" s="4"/>
      <c r="X425" s="4"/>
      <c r="Y425" s="4"/>
      <c r="Z425" s="4"/>
      <c r="AA425" s="4"/>
    </row>
    <row r="426" spans="12:27" s="3" customFormat="1" ht="11.25">
      <c r="L426" s="11"/>
      <c r="W426" s="4"/>
      <c r="X426" s="4"/>
      <c r="Y426" s="4"/>
      <c r="Z426" s="4"/>
      <c r="AA426" s="4"/>
    </row>
    <row r="427" spans="12:27" s="3" customFormat="1" ht="11.25">
      <c r="L427" s="11"/>
      <c r="W427" s="4"/>
      <c r="X427" s="4"/>
      <c r="Y427" s="4"/>
      <c r="Z427" s="4"/>
      <c r="AA427" s="4"/>
    </row>
    <row r="428" spans="12:27" s="3" customFormat="1" ht="11.25">
      <c r="L428" s="11"/>
      <c r="W428" s="4"/>
      <c r="X428" s="4"/>
      <c r="Y428" s="4"/>
      <c r="Z428" s="4"/>
      <c r="AA428" s="4"/>
    </row>
    <row r="429" spans="12:27" s="3" customFormat="1" ht="11.25">
      <c r="L429" s="11"/>
      <c r="W429" s="4"/>
      <c r="X429" s="4"/>
      <c r="Y429" s="4"/>
      <c r="Z429" s="4"/>
      <c r="AA429" s="4"/>
    </row>
    <row r="430" spans="12:27" s="3" customFormat="1" ht="11.25">
      <c r="L430" s="11"/>
      <c r="W430" s="4"/>
      <c r="X430" s="4"/>
      <c r="Y430" s="4"/>
      <c r="Z430" s="4"/>
      <c r="AA430" s="4"/>
    </row>
    <row r="431" spans="12:27" s="3" customFormat="1" ht="11.25">
      <c r="L431" s="11"/>
      <c r="W431" s="4"/>
      <c r="X431" s="4"/>
      <c r="Y431" s="4"/>
      <c r="Z431" s="4"/>
      <c r="AA431" s="4"/>
    </row>
    <row r="432" spans="12:27" s="3" customFormat="1" ht="11.25">
      <c r="L432" s="11"/>
      <c r="W432" s="4"/>
      <c r="X432" s="4"/>
      <c r="Y432" s="4"/>
      <c r="Z432" s="4"/>
      <c r="AA432" s="4"/>
    </row>
    <row r="433" spans="12:27" s="3" customFormat="1" ht="11.25">
      <c r="L433" s="11"/>
      <c r="W433" s="4"/>
      <c r="X433" s="4"/>
      <c r="Y433" s="4"/>
      <c r="Z433" s="4"/>
      <c r="AA433" s="4"/>
    </row>
    <row r="434" spans="12:27" s="3" customFormat="1" ht="11.25">
      <c r="L434" s="11"/>
      <c r="W434" s="4"/>
      <c r="X434" s="4"/>
      <c r="Y434" s="4"/>
      <c r="Z434" s="4"/>
      <c r="AA434" s="4"/>
    </row>
    <row r="435" spans="12:27" s="3" customFormat="1" ht="11.25">
      <c r="L435" s="11"/>
      <c r="W435" s="4"/>
      <c r="X435" s="4"/>
      <c r="Y435" s="4"/>
      <c r="Z435" s="4"/>
      <c r="AA435" s="4"/>
    </row>
    <row r="436" spans="12:27" s="3" customFormat="1" ht="11.25">
      <c r="L436" s="11"/>
      <c r="W436" s="4"/>
      <c r="X436" s="4"/>
      <c r="Y436" s="4"/>
      <c r="Z436" s="4"/>
      <c r="AA436" s="4"/>
    </row>
    <row r="437" spans="12:27" s="3" customFormat="1" ht="11.25">
      <c r="L437" s="11"/>
      <c r="W437" s="4"/>
      <c r="X437" s="4"/>
      <c r="Y437" s="4"/>
      <c r="Z437" s="4"/>
      <c r="AA437" s="4"/>
    </row>
    <row r="438" spans="12:27" s="3" customFormat="1" ht="11.25">
      <c r="L438" s="11"/>
      <c r="W438" s="4"/>
      <c r="X438" s="4"/>
      <c r="Y438" s="4"/>
      <c r="Z438" s="4"/>
      <c r="AA438" s="4"/>
    </row>
    <row r="439" spans="12:27" s="3" customFormat="1" ht="11.25">
      <c r="L439" s="11"/>
      <c r="W439" s="4"/>
      <c r="X439" s="4"/>
      <c r="Y439" s="4"/>
      <c r="Z439" s="4"/>
      <c r="AA439" s="4"/>
    </row>
    <row r="440" spans="12:27" s="3" customFormat="1" ht="11.25">
      <c r="L440" s="11"/>
      <c r="W440" s="4"/>
      <c r="X440" s="4"/>
      <c r="Y440" s="4"/>
      <c r="Z440" s="4"/>
      <c r="AA440" s="4"/>
    </row>
    <row r="441" spans="12:27" s="3" customFormat="1" ht="11.25">
      <c r="L441" s="11"/>
      <c r="W441" s="4"/>
      <c r="X441" s="4"/>
      <c r="Y441" s="4"/>
      <c r="Z441" s="4"/>
      <c r="AA441" s="4"/>
    </row>
    <row r="442" spans="12:27" s="3" customFormat="1" ht="11.25">
      <c r="L442" s="11"/>
      <c r="W442" s="4"/>
      <c r="X442" s="4"/>
      <c r="Y442" s="4"/>
      <c r="Z442" s="4"/>
      <c r="AA442" s="4"/>
    </row>
    <row r="443" spans="12:27" s="3" customFormat="1" ht="11.25">
      <c r="L443" s="11"/>
      <c r="W443" s="4"/>
      <c r="X443" s="4"/>
      <c r="Y443" s="4"/>
      <c r="Z443" s="4"/>
      <c r="AA443" s="4"/>
    </row>
    <row r="444" spans="12:27" s="3" customFormat="1" ht="11.25">
      <c r="L444" s="11"/>
      <c r="W444" s="4"/>
      <c r="X444" s="4"/>
      <c r="Y444" s="4"/>
      <c r="Z444" s="4"/>
      <c r="AA444" s="4"/>
    </row>
    <row r="445" spans="12:27" s="3" customFormat="1" ht="11.25">
      <c r="L445" s="11"/>
      <c r="W445" s="4"/>
      <c r="X445" s="4"/>
      <c r="Y445" s="4"/>
      <c r="Z445" s="4"/>
      <c r="AA445" s="4"/>
    </row>
    <row r="446" spans="12:27" s="3" customFormat="1" ht="11.25">
      <c r="L446" s="11"/>
      <c r="W446" s="4"/>
      <c r="X446" s="4"/>
      <c r="Y446" s="4"/>
      <c r="Z446" s="4"/>
      <c r="AA446" s="4"/>
    </row>
    <row r="447" spans="12:27" s="3" customFormat="1" ht="11.25">
      <c r="L447" s="11"/>
      <c r="W447" s="4"/>
      <c r="X447" s="4"/>
      <c r="Y447" s="4"/>
      <c r="Z447" s="4"/>
      <c r="AA447" s="4"/>
    </row>
    <row r="448" spans="12:27" s="3" customFormat="1" ht="11.25">
      <c r="L448" s="11"/>
      <c r="W448" s="4"/>
      <c r="X448" s="4"/>
      <c r="Y448" s="4"/>
      <c r="Z448" s="4"/>
      <c r="AA448" s="4"/>
    </row>
    <row r="449" spans="12:27" s="3" customFormat="1" ht="11.25">
      <c r="L449" s="11"/>
      <c r="W449" s="4"/>
      <c r="X449" s="4"/>
      <c r="Y449" s="4"/>
      <c r="Z449" s="4"/>
      <c r="AA449" s="4"/>
    </row>
    <row r="450" spans="12:27" s="3" customFormat="1" ht="11.25">
      <c r="L450" s="11"/>
      <c r="W450" s="4"/>
      <c r="X450" s="4"/>
      <c r="Y450" s="4"/>
      <c r="Z450" s="4"/>
      <c r="AA450" s="4"/>
    </row>
    <row r="451" spans="12:27" s="3" customFormat="1" ht="11.25">
      <c r="L451" s="11"/>
      <c r="W451" s="4"/>
      <c r="X451" s="4"/>
      <c r="Y451" s="4"/>
      <c r="Z451" s="4"/>
      <c r="AA451" s="4"/>
    </row>
    <row r="452" spans="12:27" s="3" customFormat="1" ht="11.25">
      <c r="L452" s="11"/>
      <c r="W452" s="4"/>
      <c r="X452" s="4"/>
      <c r="Y452" s="4"/>
      <c r="Z452" s="4"/>
      <c r="AA452" s="4"/>
    </row>
    <row r="453" spans="12:27" s="3" customFormat="1" ht="11.25">
      <c r="L453" s="11"/>
      <c r="W453" s="4"/>
      <c r="X453" s="4"/>
      <c r="Y453" s="4"/>
      <c r="Z453" s="4"/>
      <c r="AA453" s="4"/>
    </row>
    <row r="454" spans="12:27" s="3" customFormat="1" ht="11.25">
      <c r="L454" s="11"/>
      <c r="W454" s="4"/>
      <c r="X454" s="4"/>
      <c r="Y454" s="4"/>
      <c r="Z454" s="4"/>
      <c r="AA454" s="4"/>
    </row>
    <row r="455" spans="12:27" s="3" customFormat="1" ht="11.25">
      <c r="L455" s="11"/>
      <c r="W455" s="4"/>
      <c r="X455" s="4"/>
      <c r="Y455" s="4"/>
      <c r="Z455" s="4"/>
      <c r="AA455" s="4"/>
    </row>
    <row r="456" spans="12:27" s="3" customFormat="1" ht="11.25">
      <c r="L456" s="11"/>
      <c r="W456" s="4"/>
      <c r="X456" s="4"/>
      <c r="Y456" s="4"/>
      <c r="Z456" s="4"/>
      <c r="AA456" s="4"/>
    </row>
    <row r="457" spans="12:27" s="3" customFormat="1" ht="11.25">
      <c r="L457" s="11"/>
      <c r="W457" s="4"/>
      <c r="X457" s="4"/>
      <c r="Y457" s="4"/>
      <c r="Z457" s="4"/>
      <c r="AA457" s="4"/>
    </row>
    <row r="458" spans="12:27" s="3" customFormat="1" ht="11.25">
      <c r="L458" s="11"/>
      <c r="W458" s="4"/>
      <c r="X458" s="4"/>
      <c r="Y458" s="4"/>
      <c r="Z458" s="4"/>
      <c r="AA458" s="4"/>
    </row>
    <row r="459" spans="12:27" s="3" customFormat="1" ht="11.25">
      <c r="L459" s="11"/>
      <c r="W459" s="4"/>
      <c r="X459" s="4"/>
      <c r="Y459" s="4"/>
      <c r="Z459" s="4"/>
      <c r="AA459" s="4"/>
    </row>
    <row r="460" spans="12:27" s="3" customFormat="1" ht="11.25">
      <c r="L460" s="11"/>
      <c r="W460" s="4"/>
      <c r="X460" s="4"/>
      <c r="Y460" s="4"/>
      <c r="Z460" s="4"/>
      <c r="AA460" s="4"/>
    </row>
    <row r="461" spans="12:27" s="3" customFormat="1" ht="11.25">
      <c r="L461" s="11"/>
      <c r="W461" s="4"/>
      <c r="X461" s="4"/>
      <c r="Y461" s="4"/>
      <c r="Z461" s="4"/>
      <c r="AA461" s="4"/>
    </row>
    <row r="462" spans="12:27" s="3" customFormat="1" ht="11.25">
      <c r="L462" s="11"/>
      <c r="W462" s="4"/>
      <c r="X462" s="4"/>
      <c r="Y462" s="4"/>
      <c r="Z462" s="4"/>
      <c r="AA462" s="4"/>
    </row>
    <row r="463" spans="12:27" s="3" customFormat="1" ht="11.25">
      <c r="L463" s="11"/>
      <c r="W463" s="4"/>
      <c r="X463" s="4"/>
      <c r="Y463" s="4"/>
      <c r="Z463" s="4"/>
      <c r="AA463" s="4"/>
    </row>
    <row r="464" spans="12:27" s="3" customFormat="1" ht="11.25">
      <c r="L464" s="11"/>
      <c r="W464" s="4"/>
      <c r="X464" s="4"/>
      <c r="Y464" s="4"/>
      <c r="Z464" s="4"/>
      <c r="AA464" s="4"/>
    </row>
    <row r="465" spans="12:27" s="3" customFormat="1" ht="11.25">
      <c r="L465" s="11"/>
      <c r="W465" s="4"/>
      <c r="X465" s="4"/>
      <c r="Y465" s="4"/>
      <c r="Z465" s="4"/>
      <c r="AA465" s="4"/>
    </row>
    <row r="466" spans="12:27" s="3" customFormat="1" ht="11.25">
      <c r="L466" s="11"/>
      <c r="W466" s="4"/>
      <c r="X466" s="4"/>
      <c r="Y466" s="4"/>
      <c r="Z466" s="4"/>
      <c r="AA466" s="4"/>
    </row>
    <row r="467" spans="12:27" s="3" customFormat="1" ht="11.25">
      <c r="L467" s="11"/>
      <c r="W467" s="4"/>
      <c r="X467" s="4"/>
      <c r="Y467" s="4"/>
      <c r="Z467" s="4"/>
      <c r="AA467" s="4"/>
    </row>
    <row r="468" spans="12:27" s="3" customFormat="1" ht="11.25">
      <c r="L468" s="11"/>
      <c r="W468" s="4"/>
      <c r="X468" s="4"/>
      <c r="Y468" s="4"/>
      <c r="Z468" s="4"/>
      <c r="AA468" s="4"/>
    </row>
    <row r="469" spans="12:27" s="3" customFormat="1" ht="11.25">
      <c r="L469" s="11"/>
      <c r="W469" s="4"/>
      <c r="X469" s="4"/>
      <c r="Y469" s="4"/>
      <c r="Z469" s="4"/>
      <c r="AA469" s="4"/>
    </row>
    <row r="470" spans="12:27" s="3" customFormat="1" ht="11.25">
      <c r="L470" s="11"/>
      <c r="W470" s="4"/>
      <c r="X470" s="4"/>
      <c r="Y470" s="4"/>
      <c r="Z470" s="4"/>
      <c r="AA470" s="4"/>
    </row>
    <row r="471" spans="12:27" s="3" customFormat="1" ht="11.25">
      <c r="L471" s="11"/>
      <c r="W471" s="4"/>
      <c r="X471" s="4"/>
      <c r="Y471" s="4"/>
      <c r="Z471" s="4"/>
      <c r="AA471" s="4"/>
    </row>
    <row r="472" spans="12:27" s="3" customFormat="1" ht="11.25">
      <c r="L472" s="11"/>
      <c r="W472" s="4"/>
      <c r="X472" s="4"/>
      <c r="Y472" s="4"/>
      <c r="Z472" s="4"/>
      <c r="AA472" s="4"/>
    </row>
    <row r="473" spans="12:27" s="3" customFormat="1" ht="11.25">
      <c r="L473" s="11"/>
      <c r="W473" s="4"/>
      <c r="X473" s="4"/>
      <c r="Y473" s="4"/>
      <c r="Z473" s="4"/>
      <c r="AA473" s="4"/>
    </row>
    <row r="474" spans="12:27" s="3" customFormat="1" ht="11.25">
      <c r="L474" s="11"/>
      <c r="W474" s="4"/>
      <c r="X474" s="4"/>
      <c r="Y474" s="4"/>
      <c r="Z474" s="4"/>
      <c r="AA474" s="4"/>
    </row>
    <row r="475" spans="12:27" s="3" customFormat="1" ht="11.25">
      <c r="L475" s="11"/>
      <c r="W475" s="4"/>
      <c r="X475" s="4"/>
      <c r="Y475" s="4"/>
      <c r="Z475" s="4"/>
      <c r="AA475" s="4"/>
    </row>
    <row r="476" spans="12:27" s="3" customFormat="1" ht="11.25">
      <c r="L476" s="11"/>
      <c r="W476" s="4"/>
      <c r="X476" s="4"/>
      <c r="Y476" s="4"/>
      <c r="Z476" s="4"/>
      <c r="AA476" s="4"/>
    </row>
    <row r="477" spans="12:27" s="3" customFormat="1" ht="11.25">
      <c r="L477" s="11"/>
      <c r="W477" s="4"/>
      <c r="X477" s="4"/>
      <c r="Y477" s="4"/>
      <c r="Z477" s="4"/>
      <c r="AA477" s="4"/>
    </row>
    <row r="478" spans="12:27" s="3" customFormat="1" ht="11.25">
      <c r="L478" s="11"/>
      <c r="W478" s="4"/>
      <c r="X478" s="4"/>
      <c r="Y478" s="4"/>
      <c r="Z478" s="4"/>
      <c r="AA478" s="4"/>
    </row>
    <row r="479" spans="12:27" s="3" customFormat="1" ht="11.25">
      <c r="L479" s="11"/>
      <c r="W479" s="4"/>
      <c r="X479" s="4"/>
      <c r="Y479" s="4"/>
      <c r="Z479" s="4"/>
      <c r="AA479" s="4"/>
    </row>
    <row r="480" spans="12:27" s="3" customFormat="1" ht="11.25">
      <c r="L480" s="11"/>
      <c r="W480" s="4"/>
      <c r="X480" s="4"/>
      <c r="Y480" s="4"/>
      <c r="Z480" s="4"/>
      <c r="AA480" s="4"/>
    </row>
    <row r="481" spans="12:27" s="3" customFormat="1" ht="11.25">
      <c r="L481" s="11"/>
      <c r="W481" s="4"/>
      <c r="X481" s="4"/>
      <c r="Y481" s="4"/>
      <c r="Z481" s="4"/>
      <c r="AA481" s="4"/>
    </row>
    <row r="482" spans="12:27" s="3" customFormat="1" ht="11.25">
      <c r="L482" s="11"/>
      <c r="W482" s="4"/>
      <c r="X482" s="4"/>
      <c r="Y482" s="4"/>
      <c r="Z482" s="4"/>
      <c r="AA482" s="4"/>
    </row>
    <row r="483" spans="12:27" s="3" customFormat="1" ht="11.25">
      <c r="L483" s="11"/>
      <c r="W483" s="4"/>
      <c r="X483" s="4"/>
      <c r="Y483" s="4"/>
      <c r="Z483" s="4"/>
      <c r="AA483" s="4"/>
    </row>
    <row r="484" spans="12:27" s="3" customFormat="1" ht="11.25">
      <c r="L484" s="11"/>
      <c r="W484" s="4"/>
      <c r="X484" s="4"/>
      <c r="Y484" s="4"/>
      <c r="Z484" s="4"/>
      <c r="AA484" s="4"/>
    </row>
    <row r="485" spans="12:27" s="3" customFormat="1" ht="11.25">
      <c r="L485" s="11"/>
      <c r="W485" s="4"/>
      <c r="X485" s="4"/>
      <c r="Y485" s="4"/>
      <c r="Z485" s="4"/>
      <c r="AA485" s="4"/>
    </row>
    <row r="486" spans="12:27" s="3" customFormat="1" ht="11.25">
      <c r="L486" s="11"/>
      <c r="W486" s="4"/>
      <c r="X486" s="4"/>
      <c r="Y486" s="4"/>
      <c r="Z486" s="4"/>
      <c r="AA486" s="4"/>
    </row>
    <row r="487" spans="12:27" s="3" customFormat="1" ht="11.25">
      <c r="L487" s="11"/>
      <c r="W487" s="4"/>
      <c r="X487" s="4"/>
      <c r="Y487" s="4"/>
      <c r="Z487" s="4"/>
      <c r="AA487" s="4"/>
    </row>
    <row r="488" spans="12:27" s="3" customFormat="1" ht="11.25">
      <c r="L488" s="11"/>
      <c r="W488" s="4"/>
      <c r="X488" s="4"/>
      <c r="Y488" s="4"/>
      <c r="Z488" s="4"/>
      <c r="AA488" s="4"/>
    </row>
    <row r="489" spans="12:27" s="3" customFormat="1" ht="11.25">
      <c r="L489" s="11"/>
      <c r="W489" s="4"/>
      <c r="X489" s="4"/>
      <c r="Y489" s="4"/>
      <c r="Z489" s="4"/>
      <c r="AA489" s="4"/>
    </row>
    <row r="490" spans="12:27" s="3" customFormat="1" ht="11.25">
      <c r="L490" s="11"/>
      <c r="W490" s="4"/>
      <c r="X490" s="4"/>
      <c r="Y490" s="4"/>
      <c r="Z490" s="4"/>
      <c r="AA490" s="4"/>
    </row>
    <row r="491" spans="12:27" s="3" customFormat="1" ht="11.25">
      <c r="L491" s="11"/>
      <c r="W491" s="4"/>
      <c r="X491" s="4"/>
      <c r="Y491" s="4"/>
      <c r="Z491" s="4"/>
      <c r="AA491" s="4"/>
    </row>
    <row r="492" spans="12:27" s="3" customFormat="1" ht="11.25">
      <c r="L492" s="11"/>
      <c r="W492" s="4"/>
      <c r="X492" s="4"/>
      <c r="Y492" s="4"/>
      <c r="Z492" s="4"/>
      <c r="AA492" s="4"/>
    </row>
    <row r="493" spans="12:27" s="3" customFormat="1" ht="11.25">
      <c r="L493" s="11"/>
      <c r="W493" s="4"/>
      <c r="X493" s="4"/>
      <c r="Y493" s="4"/>
      <c r="Z493" s="4"/>
      <c r="AA493" s="4"/>
    </row>
    <row r="494" spans="12:27" s="3" customFormat="1" ht="11.25">
      <c r="L494" s="11"/>
      <c r="W494" s="4"/>
      <c r="X494" s="4"/>
      <c r="Y494" s="4"/>
      <c r="Z494" s="4"/>
      <c r="AA494" s="4"/>
    </row>
    <row r="495" spans="12:27" s="3" customFormat="1" ht="11.25">
      <c r="L495" s="11"/>
      <c r="W495" s="4"/>
      <c r="X495" s="4"/>
      <c r="Y495" s="4"/>
      <c r="Z495" s="4"/>
      <c r="AA495" s="4"/>
    </row>
    <row r="496" spans="12:27" s="3" customFormat="1" ht="11.25">
      <c r="L496" s="11"/>
      <c r="W496" s="4"/>
      <c r="X496" s="4"/>
      <c r="Y496" s="4"/>
      <c r="Z496" s="4"/>
      <c r="AA496" s="4"/>
    </row>
    <row r="497" spans="12:27" s="3" customFormat="1" ht="11.25">
      <c r="L497" s="11"/>
      <c r="W497" s="4"/>
      <c r="X497" s="4"/>
      <c r="Y497" s="4"/>
      <c r="Z497" s="4"/>
      <c r="AA497" s="4"/>
    </row>
    <row r="498" spans="12:27" s="3" customFormat="1" ht="11.25">
      <c r="L498" s="11"/>
      <c r="W498" s="4"/>
      <c r="X498" s="4"/>
      <c r="Y498" s="4"/>
      <c r="Z498" s="4"/>
      <c r="AA498" s="4"/>
    </row>
    <row r="499" spans="12:27" s="3" customFormat="1" ht="11.25">
      <c r="L499" s="11"/>
      <c r="W499" s="4"/>
      <c r="X499" s="4"/>
      <c r="Y499" s="4"/>
      <c r="Z499" s="4"/>
      <c r="AA499" s="4"/>
    </row>
    <row r="500" spans="12:27" s="3" customFormat="1" ht="11.25">
      <c r="L500" s="11"/>
      <c r="W500" s="4"/>
      <c r="X500" s="4"/>
      <c r="Y500" s="4"/>
      <c r="Z500" s="4"/>
      <c r="AA500" s="4"/>
    </row>
    <row r="501" spans="12:27" s="3" customFormat="1" ht="11.25">
      <c r="L501" s="11"/>
      <c r="W501" s="4"/>
      <c r="X501" s="4"/>
      <c r="Y501" s="4"/>
      <c r="Z501" s="4"/>
      <c r="AA501" s="4"/>
    </row>
    <row r="502" spans="12:27" s="3" customFormat="1" ht="11.25">
      <c r="L502" s="11"/>
      <c r="W502" s="4"/>
      <c r="X502" s="4"/>
      <c r="Y502" s="4"/>
      <c r="Z502" s="4"/>
      <c r="AA502" s="4"/>
    </row>
    <row r="503" spans="12:27" s="3" customFormat="1" ht="11.25">
      <c r="L503" s="11"/>
      <c r="W503" s="4"/>
      <c r="X503" s="4"/>
      <c r="Y503" s="4"/>
      <c r="Z503" s="4"/>
      <c r="AA503" s="4"/>
    </row>
    <row r="504" spans="12:27" s="3" customFormat="1" ht="11.25">
      <c r="L504" s="11"/>
      <c r="W504" s="4"/>
      <c r="X504" s="4"/>
      <c r="Y504" s="4"/>
      <c r="Z504" s="4"/>
      <c r="AA504" s="4"/>
    </row>
    <row r="505" spans="12:27" s="3" customFormat="1" ht="11.25">
      <c r="L505" s="11"/>
      <c r="W505" s="4"/>
      <c r="X505" s="4"/>
      <c r="Y505" s="4"/>
      <c r="Z505" s="4"/>
      <c r="AA505" s="4"/>
    </row>
    <row r="506" spans="12:27" s="3" customFormat="1" ht="11.25">
      <c r="L506" s="11"/>
      <c r="W506" s="4"/>
      <c r="X506" s="4"/>
      <c r="Y506" s="4"/>
      <c r="Z506" s="4"/>
      <c r="AA506" s="4"/>
    </row>
    <row r="507" spans="12:27" s="3" customFormat="1" ht="11.25">
      <c r="L507" s="11"/>
      <c r="W507" s="4"/>
      <c r="X507" s="4"/>
      <c r="Y507" s="4"/>
      <c r="Z507" s="4"/>
      <c r="AA507" s="4"/>
    </row>
    <row r="508" spans="12:27" s="3" customFormat="1" ht="11.25">
      <c r="L508" s="11"/>
      <c r="W508" s="4"/>
      <c r="X508" s="4"/>
      <c r="Y508" s="4"/>
      <c r="Z508" s="4"/>
      <c r="AA508" s="4"/>
    </row>
    <row r="509" spans="12:27" s="3" customFormat="1" ht="11.25">
      <c r="L509" s="11"/>
      <c r="W509" s="4"/>
      <c r="X509" s="4"/>
      <c r="Y509" s="4"/>
      <c r="Z509" s="4"/>
      <c r="AA509" s="4"/>
    </row>
    <row r="510" spans="12:27" s="3" customFormat="1" ht="11.25">
      <c r="L510" s="11"/>
      <c r="W510" s="4"/>
      <c r="X510" s="4"/>
      <c r="Y510" s="4"/>
      <c r="Z510" s="4"/>
      <c r="AA510" s="4"/>
    </row>
    <row r="511" spans="12:27" s="3" customFormat="1" ht="11.25">
      <c r="L511" s="11"/>
      <c r="W511" s="4"/>
      <c r="X511" s="4"/>
      <c r="Y511" s="4"/>
      <c r="Z511" s="4"/>
      <c r="AA511" s="4"/>
    </row>
    <row r="512" spans="12:27" s="3" customFormat="1" ht="11.25">
      <c r="L512" s="11"/>
      <c r="W512" s="4"/>
      <c r="X512" s="4"/>
      <c r="Y512" s="4"/>
      <c r="Z512" s="4"/>
      <c r="AA512" s="4"/>
    </row>
    <row r="513" spans="12:27" s="3" customFormat="1" ht="11.25">
      <c r="L513" s="11"/>
      <c r="W513" s="4"/>
      <c r="X513" s="4"/>
      <c r="Y513" s="4"/>
      <c r="Z513" s="4"/>
      <c r="AA513" s="4"/>
    </row>
    <row r="514" spans="12:27" s="3" customFormat="1" ht="11.25">
      <c r="L514" s="11"/>
      <c r="W514" s="4"/>
      <c r="X514" s="4"/>
      <c r="Y514" s="4"/>
      <c r="Z514" s="4"/>
      <c r="AA514" s="4"/>
    </row>
    <row r="515" spans="12:27" s="3" customFormat="1" ht="11.25">
      <c r="L515" s="11"/>
      <c r="W515" s="4"/>
      <c r="X515" s="4"/>
      <c r="Y515" s="4"/>
      <c r="Z515" s="4"/>
      <c r="AA515" s="4"/>
    </row>
    <row r="516" spans="12:27" s="3" customFormat="1" ht="11.25">
      <c r="L516" s="11"/>
      <c r="W516" s="4"/>
      <c r="X516" s="4"/>
      <c r="Y516" s="4"/>
      <c r="Z516" s="4"/>
      <c r="AA516" s="4"/>
    </row>
    <row r="517" spans="12:27" s="3" customFormat="1" ht="11.25">
      <c r="L517" s="11"/>
      <c r="W517" s="4"/>
      <c r="X517" s="4"/>
      <c r="Y517" s="4"/>
      <c r="Z517" s="4"/>
      <c r="AA517" s="4"/>
    </row>
    <row r="518" spans="12:27" s="3" customFormat="1" ht="11.25">
      <c r="L518" s="11"/>
      <c r="W518" s="4"/>
      <c r="X518" s="4"/>
      <c r="Y518" s="4"/>
      <c r="Z518" s="4"/>
      <c r="AA518" s="4"/>
    </row>
    <row r="519" spans="12:27" s="3" customFormat="1" ht="11.25">
      <c r="L519" s="11"/>
      <c r="W519" s="4"/>
      <c r="X519" s="4"/>
      <c r="Y519" s="4"/>
      <c r="Z519" s="4"/>
      <c r="AA519" s="4"/>
    </row>
    <row r="520" spans="12:27" s="3" customFormat="1" ht="11.25">
      <c r="L520" s="11"/>
      <c r="W520" s="4"/>
      <c r="X520" s="4"/>
      <c r="Y520" s="4"/>
      <c r="Z520" s="4"/>
      <c r="AA520" s="4"/>
    </row>
    <row r="521" spans="12:27" s="3" customFormat="1" ht="11.25">
      <c r="L521" s="11"/>
      <c r="W521" s="4"/>
      <c r="X521" s="4"/>
      <c r="Y521" s="4"/>
      <c r="Z521" s="4"/>
      <c r="AA521" s="4"/>
    </row>
    <row r="522" spans="12:27" s="3" customFormat="1" ht="11.25">
      <c r="L522" s="11"/>
      <c r="W522" s="4"/>
      <c r="X522" s="4"/>
      <c r="Y522" s="4"/>
      <c r="Z522" s="4"/>
      <c r="AA522" s="4"/>
    </row>
    <row r="523" spans="12:27" s="3" customFormat="1" ht="11.25">
      <c r="L523" s="11"/>
      <c r="W523" s="4"/>
      <c r="X523" s="4"/>
      <c r="Y523" s="4"/>
      <c r="Z523" s="4"/>
      <c r="AA523" s="4"/>
    </row>
    <row r="524" spans="12:27" s="3" customFormat="1" ht="11.25">
      <c r="L524" s="11"/>
      <c r="W524" s="4"/>
      <c r="X524" s="4"/>
      <c r="Y524" s="4"/>
      <c r="Z524" s="4"/>
      <c r="AA524" s="4"/>
    </row>
    <row r="525" spans="12:27" s="3" customFormat="1" ht="11.25">
      <c r="L525" s="11"/>
      <c r="W525" s="4"/>
      <c r="X525" s="4"/>
      <c r="Y525" s="4"/>
      <c r="Z525" s="4"/>
      <c r="AA525" s="4"/>
    </row>
    <row r="526" spans="12:27" s="3" customFormat="1" ht="11.25">
      <c r="L526" s="11"/>
      <c r="W526" s="4"/>
      <c r="X526" s="4"/>
      <c r="Y526" s="4"/>
      <c r="Z526" s="4"/>
      <c r="AA526" s="4"/>
    </row>
    <row r="527" spans="12:27" s="3" customFormat="1" ht="11.25">
      <c r="L527" s="11"/>
      <c r="W527" s="4"/>
      <c r="X527" s="4"/>
      <c r="Y527" s="4"/>
      <c r="Z527" s="4"/>
      <c r="AA527" s="4"/>
    </row>
    <row r="528" spans="12:27" s="3" customFormat="1" ht="11.25">
      <c r="L528" s="11"/>
      <c r="W528" s="4"/>
      <c r="X528" s="4"/>
      <c r="Y528" s="4"/>
      <c r="Z528" s="4"/>
      <c r="AA528" s="4"/>
    </row>
    <row r="529" spans="12:27" s="3" customFormat="1" ht="11.25">
      <c r="L529" s="11"/>
      <c r="W529" s="4"/>
      <c r="X529" s="4"/>
      <c r="Y529" s="4"/>
      <c r="Z529" s="4"/>
      <c r="AA529" s="4"/>
    </row>
    <row r="530" spans="12:27" s="3" customFormat="1" ht="11.25">
      <c r="L530" s="11"/>
      <c r="W530" s="4"/>
      <c r="X530" s="4"/>
      <c r="Y530" s="4"/>
      <c r="Z530" s="4"/>
      <c r="AA530" s="4"/>
    </row>
    <row r="531" spans="12:27" s="3" customFormat="1" ht="11.25">
      <c r="L531" s="11"/>
      <c r="W531" s="4"/>
      <c r="X531" s="4"/>
      <c r="Y531" s="4"/>
      <c r="Z531" s="4"/>
      <c r="AA531" s="4"/>
    </row>
    <row r="532" spans="12:27" s="3" customFormat="1" ht="11.25">
      <c r="L532" s="11"/>
      <c r="W532" s="4"/>
      <c r="X532" s="4"/>
      <c r="Y532" s="4"/>
      <c r="Z532" s="4"/>
      <c r="AA532" s="4"/>
    </row>
    <row r="533" spans="12:27" s="3" customFormat="1" ht="11.25">
      <c r="L533" s="11"/>
      <c r="W533" s="4"/>
      <c r="X533" s="4"/>
      <c r="Y533" s="4"/>
      <c r="Z533" s="4"/>
      <c r="AA533" s="4"/>
    </row>
    <row r="534" spans="12:27" s="3" customFormat="1" ht="11.25">
      <c r="L534" s="11"/>
      <c r="W534" s="4"/>
      <c r="X534" s="4"/>
      <c r="Y534" s="4"/>
      <c r="Z534" s="4"/>
      <c r="AA534" s="4"/>
    </row>
    <row r="535" spans="12:27" s="3" customFormat="1" ht="11.25">
      <c r="L535" s="11"/>
      <c r="W535" s="4"/>
      <c r="X535" s="4"/>
      <c r="Y535" s="4"/>
      <c r="Z535" s="4"/>
      <c r="AA535" s="4"/>
    </row>
    <row r="536" spans="12:27" s="3" customFormat="1" ht="11.25">
      <c r="L536" s="11"/>
      <c r="W536" s="4"/>
      <c r="X536" s="4"/>
      <c r="Y536" s="4"/>
      <c r="Z536" s="4"/>
      <c r="AA536" s="4"/>
    </row>
    <row r="537" spans="12:27" s="3" customFormat="1" ht="11.25">
      <c r="L537" s="11"/>
      <c r="W537" s="4"/>
      <c r="X537" s="4"/>
      <c r="Y537" s="4"/>
      <c r="Z537" s="4"/>
      <c r="AA537" s="4"/>
    </row>
    <row r="538" spans="12:27" s="3" customFormat="1" ht="11.25">
      <c r="L538" s="11"/>
      <c r="W538" s="4"/>
      <c r="X538" s="4"/>
      <c r="Y538" s="4"/>
      <c r="Z538" s="4"/>
      <c r="AA538" s="4"/>
    </row>
    <row r="539" spans="12:27" s="3" customFormat="1" ht="11.25">
      <c r="L539" s="11"/>
      <c r="W539" s="4"/>
      <c r="X539" s="4"/>
      <c r="Y539" s="4"/>
      <c r="Z539" s="4"/>
      <c r="AA539" s="4"/>
    </row>
    <row r="540" spans="12:27" s="3" customFormat="1" ht="11.25">
      <c r="L540" s="11"/>
      <c r="W540" s="4"/>
      <c r="X540" s="4"/>
      <c r="Y540" s="4"/>
      <c r="Z540" s="4"/>
      <c r="AA540" s="4"/>
    </row>
    <row r="541" spans="12:27" s="3" customFormat="1" ht="11.25">
      <c r="L541" s="11"/>
      <c r="W541" s="4"/>
      <c r="X541" s="4"/>
      <c r="Y541" s="4"/>
      <c r="Z541" s="4"/>
      <c r="AA541" s="4"/>
    </row>
    <row r="542" spans="12:27" s="3" customFormat="1" ht="11.25">
      <c r="L542" s="11"/>
      <c r="W542" s="4"/>
      <c r="X542" s="4"/>
      <c r="Y542" s="4"/>
      <c r="Z542" s="4"/>
      <c r="AA542" s="4"/>
    </row>
    <row r="543" spans="12:27" s="3" customFormat="1" ht="11.25">
      <c r="L543" s="11"/>
      <c r="W543" s="4"/>
      <c r="X543" s="4"/>
      <c r="Y543" s="4"/>
      <c r="Z543" s="4"/>
      <c r="AA543" s="4"/>
    </row>
    <row r="544" spans="12:27" s="3" customFormat="1" ht="11.25">
      <c r="L544" s="11"/>
      <c r="W544" s="4"/>
      <c r="X544" s="4"/>
      <c r="Y544" s="4"/>
      <c r="Z544" s="4"/>
      <c r="AA544" s="4"/>
    </row>
    <row r="545" spans="12:27" s="3" customFormat="1" ht="11.25">
      <c r="L545" s="11"/>
      <c r="W545" s="4"/>
      <c r="X545" s="4"/>
      <c r="Y545" s="4"/>
      <c r="Z545" s="4"/>
      <c r="AA545" s="4"/>
    </row>
    <row r="546" spans="12:27" s="3" customFormat="1" ht="11.25">
      <c r="L546" s="11"/>
      <c r="W546" s="4"/>
      <c r="X546" s="4"/>
      <c r="Y546" s="4"/>
      <c r="Z546" s="4"/>
      <c r="AA546" s="4"/>
    </row>
    <row r="547" spans="12:27" s="3" customFormat="1" ht="11.25">
      <c r="L547" s="11"/>
      <c r="W547" s="4"/>
      <c r="X547" s="4"/>
      <c r="Y547" s="4"/>
      <c r="Z547" s="4"/>
      <c r="AA547" s="4"/>
    </row>
    <row r="548" spans="12:27" s="3" customFormat="1" ht="11.25">
      <c r="L548" s="11"/>
      <c r="W548" s="4"/>
      <c r="X548" s="4"/>
      <c r="Y548" s="4"/>
      <c r="Z548" s="4"/>
      <c r="AA548" s="4"/>
    </row>
    <row r="549" spans="12:27" s="3" customFormat="1" ht="11.25">
      <c r="L549" s="11"/>
      <c r="W549" s="4"/>
      <c r="X549" s="4"/>
      <c r="Y549" s="4"/>
      <c r="Z549" s="4"/>
      <c r="AA549" s="4"/>
    </row>
    <row r="550" spans="12:27" s="3" customFormat="1" ht="11.25">
      <c r="L550" s="11"/>
      <c r="W550" s="4"/>
      <c r="X550" s="4"/>
      <c r="Y550" s="4"/>
      <c r="Z550" s="4"/>
      <c r="AA550" s="4"/>
    </row>
    <row r="551" spans="12:27" s="3" customFormat="1" ht="11.25">
      <c r="L551" s="11"/>
      <c r="W551" s="4"/>
      <c r="X551" s="4"/>
      <c r="Y551" s="4"/>
      <c r="Z551" s="4"/>
      <c r="AA551" s="4"/>
    </row>
    <row r="552" spans="12:27" s="3" customFormat="1" ht="11.25">
      <c r="L552" s="11"/>
      <c r="W552" s="4"/>
      <c r="X552" s="4"/>
      <c r="Y552" s="4"/>
      <c r="Z552" s="4"/>
      <c r="AA552" s="4"/>
    </row>
    <row r="553" spans="12:27" s="3" customFormat="1" ht="11.25">
      <c r="L553" s="11"/>
      <c r="W553" s="4"/>
      <c r="X553" s="4"/>
      <c r="Y553" s="4"/>
      <c r="Z553" s="4"/>
      <c r="AA553" s="4"/>
    </row>
    <row r="554" spans="12:27" s="3" customFormat="1" ht="11.25">
      <c r="L554" s="11"/>
      <c r="W554" s="4"/>
      <c r="X554" s="4"/>
      <c r="Y554" s="4"/>
      <c r="Z554" s="4"/>
      <c r="AA554" s="4"/>
    </row>
    <row r="555" spans="12:27" s="3" customFormat="1" ht="11.25">
      <c r="L555" s="11"/>
      <c r="W555" s="4"/>
      <c r="X555" s="4"/>
      <c r="Y555" s="4"/>
      <c r="Z555" s="4"/>
      <c r="AA555" s="4"/>
    </row>
    <row r="556" spans="12:27" s="3" customFormat="1" ht="11.25">
      <c r="L556" s="11"/>
      <c r="W556" s="4"/>
      <c r="X556" s="4"/>
      <c r="Y556" s="4"/>
      <c r="Z556" s="4"/>
      <c r="AA556" s="4"/>
    </row>
    <row r="557" spans="12:27" s="3" customFormat="1" ht="11.25">
      <c r="L557" s="11"/>
      <c r="W557" s="4"/>
      <c r="X557" s="4"/>
      <c r="Y557" s="4"/>
      <c r="Z557" s="4"/>
      <c r="AA557" s="4"/>
    </row>
    <row r="558" spans="12:27" s="3" customFormat="1" ht="11.25">
      <c r="L558" s="11"/>
      <c r="W558" s="4"/>
      <c r="X558" s="4"/>
      <c r="Y558" s="4"/>
      <c r="Z558" s="4"/>
      <c r="AA558" s="4"/>
    </row>
    <row r="559" spans="12:27" s="3" customFormat="1" ht="11.25">
      <c r="L559" s="11"/>
      <c r="W559" s="4"/>
      <c r="X559" s="4"/>
      <c r="Y559" s="4"/>
      <c r="Z559" s="4"/>
      <c r="AA559" s="4"/>
    </row>
    <row r="560" spans="12:27" s="3" customFormat="1" ht="11.25">
      <c r="L560" s="11"/>
      <c r="W560" s="4"/>
      <c r="X560" s="4"/>
      <c r="Y560" s="4"/>
      <c r="Z560" s="4"/>
      <c r="AA560" s="4"/>
    </row>
    <row r="561" spans="12:27" s="3" customFormat="1" ht="11.25">
      <c r="L561" s="11"/>
      <c r="W561" s="4"/>
      <c r="X561" s="4"/>
      <c r="Y561" s="4"/>
      <c r="Z561" s="4"/>
      <c r="AA561" s="4"/>
    </row>
    <row r="562" spans="12:27" s="3" customFormat="1" ht="11.25">
      <c r="L562" s="11"/>
      <c r="W562" s="4"/>
      <c r="X562" s="4"/>
      <c r="Y562" s="4"/>
      <c r="Z562" s="4"/>
      <c r="AA562" s="4"/>
    </row>
    <row r="563" spans="12:27" s="3" customFormat="1" ht="11.25">
      <c r="L563" s="11"/>
      <c r="W563" s="4"/>
      <c r="X563" s="4"/>
      <c r="Y563" s="4"/>
      <c r="Z563" s="4"/>
      <c r="AA563" s="4"/>
    </row>
    <row r="564" spans="12:27" s="3" customFormat="1" ht="11.25">
      <c r="L564" s="11"/>
      <c r="W564" s="4"/>
      <c r="X564" s="4"/>
      <c r="Y564" s="4"/>
      <c r="Z564" s="4"/>
      <c r="AA564" s="4"/>
    </row>
    <row r="565" spans="12:27" s="3" customFormat="1" ht="11.25">
      <c r="L565" s="11"/>
      <c r="W565" s="4"/>
      <c r="X565" s="4"/>
      <c r="Y565" s="4"/>
      <c r="Z565" s="4"/>
      <c r="AA565" s="4"/>
    </row>
    <row r="566" spans="12:27" s="3" customFormat="1" ht="11.25">
      <c r="L566" s="11"/>
      <c r="W566" s="4"/>
      <c r="X566" s="4"/>
      <c r="Y566" s="4"/>
      <c r="Z566" s="4"/>
      <c r="AA566" s="4"/>
    </row>
    <row r="567" spans="12:27" s="3" customFormat="1" ht="11.25">
      <c r="L567" s="11"/>
      <c r="W567" s="4"/>
      <c r="X567" s="4"/>
      <c r="Y567" s="4"/>
      <c r="Z567" s="4"/>
      <c r="AA567" s="4"/>
    </row>
    <row r="568" spans="12:27" s="3" customFormat="1" ht="11.25">
      <c r="L568" s="11"/>
      <c r="W568" s="4"/>
      <c r="X568" s="4"/>
      <c r="Y568" s="4"/>
      <c r="Z568" s="4"/>
      <c r="AA568" s="4"/>
    </row>
    <row r="569" spans="12:27" s="3" customFormat="1" ht="11.25">
      <c r="L569" s="11"/>
      <c r="W569" s="4"/>
      <c r="X569" s="4"/>
      <c r="Y569" s="4"/>
      <c r="Z569" s="4"/>
      <c r="AA569" s="4"/>
    </row>
    <row r="570" spans="12:27" s="3" customFormat="1" ht="11.25">
      <c r="L570" s="11"/>
      <c r="W570" s="4"/>
      <c r="X570" s="4"/>
      <c r="Y570" s="4"/>
      <c r="Z570" s="4"/>
      <c r="AA570" s="4"/>
    </row>
    <row r="571" spans="12:27" s="3" customFormat="1" ht="11.25">
      <c r="L571" s="11"/>
      <c r="W571" s="4"/>
      <c r="X571" s="4"/>
      <c r="Y571" s="4"/>
      <c r="Z571" s="4"/>
      <c r="AA571" s="4"/>
    </row>
    <row r="572" spans="12:27" s="3" customFormat="1" ht="11.25">
      <c r="L572" s="11"/>
      <c r="W572" s="4"/>
      <c r="X572" s="4"/>
      <c r="Y572" s="4"/>
      <c r="Z572" s="4"/>
      <c r="AA572" s="4"/>
    </row>
    <row r="573" spans="12:27" s="3" customFormat="1" ht="11.25">
      <c r="L573" s="11"/>
      <c r="W573" s="4"/>
      <c r="X573" s="4"/>
      <c r="Y573" s="4"/>
      <c r="Z573" s="4"/>
      <c r="AA573" s="4"/>
    </row>
    <row r="574" spans="12:27" s="3" customFormat="1" ht="11.25">
      <c r="L574" s="11"/>
      <c r="W574" s="4"/>
      <c r="X574" s="4"/>
      <c r="Y574" s="4"/>
      <c r="Z574" s="4"/>
      <c r="AA574" s="4"/>
    </row>
    <row r="575" spans="12:27" s="3" customFormat="1" ht="11.25">
      <c r="L575" s="11"/>
      <c r="W575" s="4"/>
      <c r="X575" s="4"/>
      <c r="Y575" s="4"/>
      <c r="Z575" s="4"/>
      <c r="AA575" s="4"/>
    </row>
    <row r="576" spans="12:27" s="3" customFormat="1" ht="11.25">
      <c r="L576" s="11"/>
      <c r="W576" s="4"/>
      <c r="X576" s="4"/>
      <c r="Y576" s="4"/>
      <c r="Z576" s="4"/>
      <c r="AA576" s="4"/>
    </row>
    <row r="577" spans="12:27" s="3" customFormat="1" ht="11.25">
      <c r="L577" s="11"/>
      <c r="W577" s="4"/>
      <c r="X577" s="4"/>
      <c r="Y577" s="4"/>
      <c r="Z577" s="4"/>
      <c r="AA577" s="4"/>
    </row>
    <row r="578" spans="12:27" s="3" customFormat="1" ht="11.25">
      <c r="L578" s="11"/>
      <c r="W578" s="4"/>
      <c r="X578" s="4"/>
      <c r="Y578" s="4"/>
      <c r="Z578" s="4"/>
      <c r="AA578" s="4"/>
    </row>
    <row r="579" spans="12:27" s="3" customFormat="1" ht="11.25">
      <c r="L579" s="11"/>
      <c r="W579" s="4"/>
      <c r="X579" s="4"/>
      <c r="Y579" s="4"/>
      <c r="Z579" s="4"/>
      <c r="AA579" s="4"/>
    </row>
    <row r="580" spans="12:27" s="3" customFormat="1" ht="11.25">
      <c r="L580" s="11"/>
      <c r="W580" s="4"/>
      <c r="X580" s="4"/>
      <c r="Y580" s="4"/>
      <c r="Z580" s="4"/>
      <c r="AA580" s="4"/>
    </row>
    <row r="581" spans="12:27" s="3" customFormat="1" ht="11.25">
      <c r="L581" s="11"/>
      <c r="W581" s="4"/>
      <c r="X581" s="4"/>
      <c r="Y581" s="4"/>
      <c r="Z581" s="4"/>
      <c r="AA581" s="4"/>
    </row>
    <row r="582" spans="12:27" s="3" customFormat="1" ht="11.25">
      <c r="L582" s="11"/>
      <c r="W582" s="4"/>
      <c r="X582" s="4"/>
      <c r="Y582" s="4"/>
      <c r="Z582" s="4"/>
      <c r="AA582" s="4"/>
    </row>
    <row r="583" spans="12:27" s="3" customFormat="1" ht="11.25">
      <c r="L583" s="11"/>
      <c r="W583" s="4"/>
      <c r="X583" s="4"/>
      <c r="Y583" s="4"/>
      <c r="Z583" s="4"/>
      <c r="AA583" s="4"/>
    </row>
    <row r="584" spans="12:27" s="3" customFormat="1" ht="11.25">
      <c r="L584" s="11"/>
      <c r="W584" s="4"/>
      <c r="X584" s="4"/>
      <c r="Y584" s="4"/>
      <c r="Z584" s="4"/>
      <c r="AA584" s="4"/>
    </row>
    <row r="585" spans="12:27" s="3" customFormat="1" ht="11.25">
      <c r="L585" s="11"/>
      <c r="W585" s="4"/>
      <c r="X585" s="4"/>
      <c r="Y585" s="4"/>
      <c r="Z585" s="4"/>
      <c r="AA585" s="4"/>
    </row>
    <row r="586" spans="12:27" s="3" customFormat="1" ht="11.25">
      <c r="L586" s="11"/>
      <c r="W586" s="4"/>
      <c r="X586" s="4"/>
      <c r="Y586" s="4"/>
      <c r="Z586" s="4"/>
      <c r="AA586" s="4"/>
    </row>
    <row r="587" spans="12:27" s="3" customFormat="1" ht="11.25">
      <c r="L587" s="11"/>
      <c r="W587" s="4"/>
      <c r="X587" s="4"/>
      <c r="Y587" s="4"/>
      <c r="Z587" s="4"/>
      <c r="AA587" s="4"/>
    </row>
    <row r="588" spans="12:27" s="3" customFormat="1" ht="11.25">
      <c r="L588" s="11"/>
      <c r="W588" s="4"/>
      <c r="X588" s="4"/>
      <c r="Y588" s="4"/>
      <c r="Z588" s="4"/>
      <c r="AA588" s="4"/>
    </row>
    <row r="589" spans="12:27" s="3" customFormat="1" ht="11.25">
      <c r="L589" s="11"/>
      <c r="W589" s="4"/>
      <c r="X589" s="4"/>
      <c r="Y589" s="4"/>
      <c r="Z589" s="4"/>
      <c r="AA589" s="4"/>
    </row>
    <row r="590" spans="12:27" s="3" customFormat="1" ht="11.25">
      <c r="L590" s="11"/>
      <c r="W590" s="4"/>
      <c r="X590" s="4"/>
      <c r="Y590" s="4"/>
      <c r="Z590" s="4"/>
      <c r="AA590" s="4"/>
    </row>
    <row r="591" spans="12:27" s="3" customFormat="1" ht="11.25">
      <c r="L591" s="11"/>
      <c r="W591" s="4"/>
      <c r="X591" s="4"/>
      <c r="Y591" s="4"/>
      <c r="Z591" s="4"/>
      <c r="AA591" s="4"/>
    </row>
    <row r="592" spans="12:27" s="3" customFormat="1" ht="11.25">
      <c r="L592" s="11"/>
      <c r="W592" s="4"/>
      <c r="X592" s="4"/>
      <c r="Y592" s="4"/>
      <c r="Z592" s="4"/>
      <c r="AA592" s="4"/>
    </row>
    <row r="593" spans="12:27" s="3" customFormat="1" ht="11.25">
      <c r="L593" s="11"/>
      <c r="W593" s="4"/>
      <c r="X593" s="4"/>
      <c r="Y593" s="4"/>
      <c r="Z593" s="4"/>
      <c r="AA593" s="4"/>
    </row>
    <row r="594" spans="12:27" s="3" customFormat="1" ht="11.25">
      <c r="L594" s="11"/>
      <c r="W594" s="4"/>
      <c r="X594" s="4"/>
      <c r="Y594" s="4"/>
      <c r="Z594" s="4"/>
      <c r="AA594" s="4"/>
    </row>
    <row r="595" spans="12:27" s="3" customFormat="1" ht="11.25">
      <c r="L595" s="11"/>
      <c r="W595" s="4"/>
      <c r="X595" s="4"/>
      <c r="Y595" s="4"/>
      <c r="Z595" s="4"/>
      <c r="AA595" s="4"/>
    </row>
    <row r="596" spans="12:27" s="3" customFormat="1" ht="11.25">
      <c r="L596" s="11"/>
      <c r="W596" s="4"/>
      <c r="X596" s="4"/>
      <c r="Y596" s="4"/>
      <c r="Z596" s="4"/>
      <c r="AA596" s="4"/>
    </row>
    <row r="597" spans="12:27" s="3" customFormat="1" ht="11.25">
      <c r="L597" s="11"/>
      <c r="W597" s="4"/>
      <c r="X597" s="4"/>
      <c r="Y597" s="4"/>
      <c r="Z597" s="4"/>
      <c r="AA597" s="4"/>
    </row>
    <row r="598" spans="12:27" s="3" customFormat="1" ht="11.25">
      <c r="L598" s="11"/>
      <c r="W598" s="4"/>
      <c r="X598" s="4"/>
      <c r="Y598" s="4"/>
      <c r="Z598" s="4"/>
      <c r="AA598" s="4"/>
    </row>
    <row r="599" spans="12:27" s="3" customFormat="1" ht="11.25">
      <c r="L599" s="11"/>
      <c r="W599" s="4"/>
      <c r="X599" s="4"/>
      <c r="Y599" s="4"/>
      <c r="Z599" s="4"/>
      <c r="AA599" s="4"/>
    </row>
    <row r="600" spans="12:27" s="3" customFormat="1" ht="11.25">
      <c r="L600" s="11"/>
      <c r="W600" s="4"/>
      <c r="X600" s="4"/>
      <c r="Y600" s="4"/>
      <c r="Z600" s="4"/>
      <c r="AA600" s="4"/>
    </row>
    <row r="601" spans="12:27" s="3" customFormat="1" ht="11.25">
      <c r="L601" s="11"/>
      <c r="W601" s="4"/>
      <c r="X601" s="4"/>
      <c r="Y601" s="4"/>
      <c r="Z601" s="4"/>
      <c r="AA601" s="4"/>
    </row>
    <row r="602" spans="12:27" s="3" customFormat="1" ht="11.25">
      <c r="L602" s="11"/>
      <c r="W602" s="4"/>
      <c r="X602" s="4"/>
      <c r="Y602" s="4"/>
      <c r="Z602" s="4"/>
      <c r="AA602" s="4"/>
    </row>
    <row r="603" spans="12:27" s="3" customFormat="1" ht="11.25">
      <c r="L603" s="11"/>
      <c r="W603" s="4"/>
      <c r="X603" s="4"/>
      <c r="Y603" s="4"/>
      <c r="Z603" s="4"/>
      <c r="AA603" s="4"/>
    </row>
    <row r="604" spans="12:27" s="3" customFormat="1" ht="11.25">
      <c r="L604" s="11"/>
      <c r="W604" s="4"/>
      <c r="X604" s="4"/>
      <c r="Y604" s="4"/>
      <c r="Z604" s="4"/>
      <c r="AA604" s="4"/>
    </row>
    <row r="605" spans="12:27" s="3" customFormat="1" ht="11.25">
      <c r="L605" s="11"/>
      <c r="W605" s="4"/>
      <c r="X605" s="4"/>
      <c r="Y605" s="4"/>
      <c r="Z605" s="4"/>
      <c r="AA605" s="4"/>
    </row>
    <row r="606" spans="12:27" s="3" customFormat="1" ht="11.25">
      <c r="L606" s="11"/>
      <c r="W606" s="4"/>
      <c r="X606" s="4"/>
      <c r="Y606" s="4"/>
      <c r="Z606" s="4"/>
      <c r="AA606" s="4"/>
    </row>
    <row r="607" spans="12:27" s="3" customFormat="1" ht="11.25">
      <c r="L607" s="11"/>
      <c r="W607" s="4"/>
      <c r="X607" s="4"/>
      <c r="Y607" s="4"/>
      <c r="Z607" s="4"/>
      <c r="AA607" s="4"/>
    </row>
    <row r="608" spans="12:27" s="3" customFormat="1" ht="11.25">
      <c r="L608" s="11"/>
      <c r="W608" s="4"/>
      <c r="X608" s="4"/>
      <c r="Y608" s="4"/>
      <c r="Z608" s="4"/>
      <c r="AA608" s="4"/>
    </row>
    <row r="609" spans="12:27" s="3" customFormat="1" ht="11.25">
      <c r="L609" s="11"/>
      <c r="W609" s="4"/>
      <c r="X609" s="4"/>
      <c r="Y609" s="4"/>
      <c r="Z609" s="4"/>
      <c r="AA609" s="4"/>
    </row>
    <row r="610" spans="12:27" s="3" customFormat="1" ht="11.25">
      <c r="L610" s="11"/>
      <c r="W610" s="4"/>
      <c r="X610" s="4"/>
      <c r="Y610" s="4"/>
      <c r="Z610" s="4"/>
      <c r="AA610" s="4"/>
    </row>
    <row r="611" spans="12:27" s="3" customFormat="1" ht="11.25">
      <c r="L611" s="11"/>
      <c r="W611" s="4"/>
      <c r="X611" s="4"/>
      <c r="Y611" s="4"/>
      <c r="Z611" s="4"/>
      <c r="AA611" s="4"/>
    </row>
    <row r="612" spans="12:27" s="3" customFormat="1" ht="11.25">
      <c r="L612" s="11"/>
      <c r="W612" s="4"/>
      <c r="X612" s="4"/>
      <c r="Y612" s="4"/>
      <c r="Z612" s="4"/>
      <c r="AA612" s="4"/>
    </row>
    <row r="613" spans="12:27" s="3" customFormat="1" ht="11.25">
      <c r="L613" s="11"/>
      <c r="W613" s="4"/>
      <c r="X613" s="4"/>
      <c r="Y613" s="4"/>
      <c r="Z613" s="4"/>
      <c r="AA613" s="4"/>
    </row>
    <row r="614" spans="12:27" s="3" customFormat="1" ht="11.25">
      <c r="L614" s="11"/>
      <c r="W614" s="4"/>
      <c r="X614" s="4"/>
      <c r="Y614" s="4"/>
      <c r="Z614" s="4"/>
      <c r="AA614" s="4"/>
    </row>
    <row r="615" spans="12:27" s="3" customFormat="1" ht="11.25">
      <c r="L615" s="11"/>
      <c r="W615" s="4"/>
      <c r="X615" s="4"/>
      <c r="Y615" s="4"/>
      <c r="Z615" s="4"/>
      <c r="AA615" s="4"/>
    </row>
    <row r="616" spans="12:27" s="3" customFormat="1" ht="11.25">
      <c r="L616" s="11"/>
      <c r="W616" s="4"/>
      <c r="X616" s="4"/>
      <c r="Y616" s="4"/>
      <c r="Z616" s="4"/>
      <c r="AA616" s="4"/>
    </row>
    <row r="617" spans="12:27" s="3" customFormat="1" ht="11.25">
      <c r="L617" s="11"/>
      <c r="W617" s="4"/>
      <c r="X617" s="4"/>
      <c r="Y617" s="4"/>
      <c r="Z617" s="4"/>
      <c r="AA617" s="4"/>
    </row>
    <row r="618" spans="12:27" s="3" customFormat="1" ht="11.25">
      <c r="L618" s="11"/>
      <c r="W618" s="4"/>
      <c r="X618" s="4"/>
      <c r="Y618" s="4"/>
      <c r="Z618" s="4"/>
      <c r="AA618" s="4"/>
    </row>
    <row r="619" spans="12:27" s="3" customFormat="1" ht="11.25">
      <c r="L619" s="11"/>
      <c r="W619" s="4"/>
      <c r="X619" s="4"/>
      <c r="Y619" s="4"/>
      <c r="Z619" s="4"/>
      <c r="AA619" s="4"/>
    </row>
    <row r="620" spans="12:27" s="3" customFormat="1" ht="11.25">
      <c r="L620" s="11"/>
      <c r="W620" s="4"/>
      <c r="X620" s="4"/>
      <c r="Y620" s="4"/>
      <c r="Z620" s="4"/>
      <c r="AA620" s="4"/>
    </row>
    <row r="621" spans="12:27" s="3" customFormat="1" ht="11.25">
      <c r="L621" s="11"/>
      <c r="W621" s="4"/>
      <c r="X621" s="4"/>
      <c r="Y621" s="4"/>
      <c r="Z621" s="4"/>
      <c r="AA621" s="4"/>
    </row>
    <row r="622" spans="12:27" s="3" customFormat="1" ht="11.25">
      <c r="L622" s="11"/>
      <c r="W622" s="4"/>
      <c r="X622" s="4"/>
      <c r="Y622" s="4"/>
      <c r="Z622" s="4"/>
      <c r="AA622" s="4"/>
    </row>
    <row r="623" spans="12:27" s="3" customFormat="1" ht="11.25">
      <c r="L623" s="11"/>
      <c r="W623" s="4"/>
      <c r="X623" s="4"/>
      <c r="Y623" s="4"/>
      <c r="Z623" s="4"/>
      <c r="AA623" s="4"/>
    </row>
    <row r="624" spans="12:27" s="3" customFormat="1" ht="11.25">
      <c r="L624" s="11"/>
      <c r="W624" s="4"/>
      <c r="X624" s="4"/>
      <c r="Y624" s="4"/>
      <c r="Z624" s="4"/>
      <c r="AA624" s="4"/>
    </row>
    <row r="625" spans="12:27" s="3" customFormat="1" ht="11.25">
      <c r="L625" s="11"/>
      <c r="W625" s="4"/>
      <c r="X625" s="4"/>
      <c r="Y625" s="4"/>
      <c r="Z625" s="4"/>
      <c r="AA625" s="4"/>
    </row>
    <row r="626" spans="12:27" s="3" customFormat="1" ht="11.25">
      <c r="L626" s="11"/>
      <c r="W626" s="4"/>
      <c r="X626" s="4"/>
      <c r="Y626" s="4"/>
      <c r="Z626" s="4"/>
      <c r="AA626" s="4"/>
    </row>
    <row r="627" spans="12:27" s="3" customFormat="1" ht="11.25">
      <c r="L627" s="11"/>
      <c r="W627" s="4"/>
      <c r="X627" s="4"/>
      <c r="Y627" s="4"/>
      <c r="Z627" s="4"/>
      <c r="AA627" s="4"/>
    </row>
    <row r="628" spans="12:27" s="3" customFormat="1" ht="11.25">
      <c r="L628" s="11"/>
      <c r="W628" s="4"/>
      <c r="X628" s="4"/>
      <c r="Y628" s="4"/>
      <c r="Z628" s="4"/>
      <c r="AA628" s="4"/>
    </row>
    <row r="629" spans="12:27" s="3" customFormat="1" ht="11.25">
      <c r="L629" s="11"/>
      <c r="W629" s="4"/>
      <c r="X629" s="4"/>
      <c r="Y629" s="4"/>
      <c r="Z629" s="4"/>
      <c r="AA629" s="4"/>
    </row>
    <row r="630" spans="12:27" s="3" customFormat="1" ht="11.25">
      <c r="L630" s="11"/>
      <c r="W630" s="4"/>
      <c r="X630" s="4"/>
      <c r="Y630" s="4"/>
      <c r="Z630" s="4"/>
      <c r="AA630" s="4"/>
    </row>
    <row r="631" spans="12:27" s="3" customFormat="1" ht="11.25">
      <c r="L631" s="11"/>
      <c r="W631" s="4"/>
      <c r="X631" s="4"/>
      <c r="Y631" s="4"/>
      <c r="Z631" s="4"/>
      <c r="AA631" s="4"/>
    </row>
    <row r="632" spans="12:27" s="3" customFormat="1" ht="11.25">
      <c r="L632" s="11"/>
      <c r="W632" s="4"/>
      <c r="X632" s="4"/>
      <c r="Y632" s="4"/>
      <c r="Z632" s="4"/>
      <c r="AA632" s="4"/>
    </row>
    <row r="633" spans="12:27" s="3" customFormat="1" ht="11.25">
      <c r="L633" s="11"/>
      <c r="W633" s="4"/>
      <c r="X633" s="4"/>
      <c r="Y633" s="4"/>
      <c r="Z633" s="4"/>
      <c r="AA633" s="4"/>
    </row>
    <row r="634" spans="12:27" s="3" customFormat="1" ht="11.25">
      <c r="L634" s="11"/>
      <c r="W634" s="4"/>
      <c r="X634" s="4"/>
      <c r="Y634" s="4"/>
      <c r="Z634" s="4"/>
      <c r="AA634" s="4"/>
    </row>
    <row r="635" spans="12:27" s="3" customFormat="1" ht="11.25">
      <c r="L635" s="11"/>
      <c r="W635" s="4"/>
      <c r="X635" s="4"/>
      <c r="Y635" s="4"/>
      <c r="Z635" s="4"/>
      <c r="AA635" s="4"/>
    </row>
    <row r="636" spans="12:27" s="3" customFormat="1" ht="11.25">
      <c r="L636" s="11"/>
      <c r="W636" s="4"/>
      <c r="X636" s="4"/>
      <c r="Y636" s="4"/>
      <c r="Z636" s="4"/>
      <c r="AA636" s="4"/>
    </row>
    <row r="637" spans="12:27" s="3" customFormat="1" ht="11.25">
      <c r="L637" s="11"/>
      <c r="W637" s="4"/>
      <c r="X637" s="4"/>
      <c r="Y637" s="4"/>
      <c r="Z637" s="4"/>
      <c r="AA637" s="4"/>
    </row>
    <row r="638" spans="12:27" s="3" customFormat="1" ht="11.25">
      <c r="L638" s="11"/>
      <c r="W638" s="4"/>
      <c r="X638" s="4"/>
      <c r="Y638" s="4"/>
      <c r="Z638" s="4"/>
      <c r="AA638" s="4"/>
    </row>
    <row r="639" spans="12:27" s="3" customFormat="1" ht="11.25">
      <c r="L639" s="11"/>
      <c r="W639" s="4"/>
      <c r="X639" s="4"/>
      <c r="Y639" s="4"/>
      <c r="Z639" s="4"/>
      <c r="AA639" s="4"/>
    </row>
    <row r="640" spans="12:27" s="3" customFormat="1" ht="11.25">
      <c r="L640" s="11"/>
      <c r="W640" s="4"/>
      <c r="X640" s="4"/>
      <c r="Y640" s="4"/>
      <c r="Z640" s="4"/>
      <c r="AA640" s="4"/>
    </row>
    <row r="641" spans="12:27" s="3" customFormat="1" ht="11.25">
      <c r="L641" s="11"/>
      <c r="W641" s="4"/>
      <c r="X641" s="4"/>
      <c r="Y641" s="4"/>
      <c r="Z641" s="4"/>
      <c r="AA641" s="4"/>
    </row>
    <row r="642" spans="12:27" s="3" customFormat="1" ht="11.25">
      <c r="L642" s="11"/>
      <c r="W642" s="4"/>
      <c r="X642" s="4"/>
      <c r="Y642" s="4"/>
      <c r="Z642" s="4"/>
      <c r="AA642" s="4"/>
    </row>
    <row r="643" spans="12:27" s="3" customFormat="1" ht="11.25">
      <c r="L643" s="11"/>
      <c r="W643" s="4"/>
      <c r="X643" s="4"/>
      <c r="Y643" s="4"/>
      <c r="Z643" s="4"/>
      <c r="AA643" s="4"/>
    </row>
    <row r="644" spans="12:27" s="3" customFormat="1" ht="11.25">
      <c r="L644" s="11"/>
      <c r="W644" s="4"/>
      <c r="X644" s="4"/>
      <c r="Y644" s="4"/>
      <c r="Z644" s="4"/>
      <c r="AA644" s="4"/>
    </row>
    <row r="645" spans="12:27" s="3" customFormat="1" ht="11.25">
      <c r="L645" s="11"/>
      <c r="W645" s="4"/>
      <c r="X645" s="4"/>
      <c r="Y645" s="4"/>
      <c r="Z645" s="4"/>
      <c r="AA645" s="4"/>
    </row>
    <row r="646" spans="12:27" s="3" customFormat="1" ht="11.25">
      <c r="L646" s="11"/>
      <c r="W646" s="4"/>
      <c r="X646" s="4"/>
      <c r="Y646" s="4"/>
      <c r="Z646" s="4"/>
      <c r="AA646" s="4"/>
    </row>
    <row r="647" spans="12:27" s="3" customFormat="1" ht="11.25">
      <c r="L647" s="11"/>
      <c r="W647" s="4"/>
      <c r="X647" s="4"/>
      <c r="Y647" s="4"/>
      <c r="Z647" s="4"/>
      <c r="AA647" s="4"/>
    </row>
    <row r="648" spans="12:27" s="3" customFormat="1" ht="11.25">
      <c r="L648" s="11"/>
      <c r="W648" s="4"/>
      <c r="X648" s="4"/>
      <c r="Y648" s="4"/>
      <c r="Z648" s="4"/>
      <c r="AA648" s="4"/>
    </row>
    <row r="649" spans="12:27" s="3" customFormat="1" ht="11.25">
      <c r="L649" s="11"/>
      <c r="W649" s="4"/>
      <c r="X649" s="4"/>
      <c r="Y649" s="4"/>
      <c r="Z649" s="4"/>
      <c r="AA649" s="4"/>
    </row>
    <row r="650" spans="12:27" s="3" customFormat="1" ht="11.25">
      <c r="L650" s="11"/>
      <c r="W650" s="4"/>
      <c r="X650" s="4"/>
      <c r="Y650" s="4"/>
      <c r="Z650" s="4"/>
      <c r="AA650" s="4"/>
    </row>
    <row r="651" spans="12:27" s="3" customFormat="1" ht="11.25">
      <c r="L651" s="11"/>
      <c r="W651" s="4"/>
      <c r="X651" s="4"/>
      <c r="Y651" s="4"/>
      <c r="Z651" s="4"/>
      <c r="AA651" s="4"/>
    </row>
    <row r="652" spans="12:27" s="3" customFormat="1" ht="11.25">
      <c r="L652" s="11"/>
      <c r="W652" s="4"/>
      <c r="X652" s="4"/>
      <c r="Y652" s="4"/>
      <c r="Z652" s="4"/>
      <c r="AA652" s="4"/>
    </row>
    <row r="653" spans="12:27" s="3" customFormat="1" ht="11.25">
      <c r="L653" s="11"/>
      <c r="W653" s="4"/>
      <c r="X653" s="4"/>
      <c r="Y653" s="4"/>
      <c r="Z653" s="4"/>
      <c r="AA653" s="4"/>
    </row>
    <row r="654" spans="12:27" s="3" customFormat="1" ht="11.25">
      <c r="L654" s="11"/>
      <c r="W654" s="4"/>
      <c r="X654" s="4"/>
      <c r="Y654" s="4"/>
      <c r="Z654" s="4"/>
      <c r="AA654" s="4"/>
    </row>
    <row r="655" spans="12:27" s="3" customFormat="1" ht="11.25">
      <c r="L655" s="11"/>
      <c r="W655" s="4"/>
      <c r="X655" s="4"/>
      <c r="Y655" s="4"/>
      <c r="Z655" s="4"/>
      <c r="AA655" s="4"/>
    </row>
    <row r="656" spans="12:27" s="3" customFormat="1" ht="11.25">
      <c r="L656" s="11"/>
      <c r="W656" s="4"/>
      <c r="X656" s="4"/>
      <c r="Y656" s="4"/>
      <c r="Z656" s="4"/>
      <c r="AA656" s="4"/>
    </row>
    <row r="657" spans="12:27" s="3" customFormat="1" ht="11.25">
      <c r="L657" s="11"/>
      <c r="W657" s="4"/>
      <c r="X657" s="4"/>
      <c r="Y657" s="4"/>
      <c r="Z657" s="4"/>
      <c r="AA657" s="4"/>
    </row>
    <row r="658" spans="12:27" s="3" customFormat="1" ht="11.25">
      <c r="L658" s="11"/>
      <c r="W658" s="4"/>
      <c r="X658" s="4"/>
      <c r="Y658" s="4"/>
      <c r="Z658" s="4"/>
      <c r="AA658" s="4"/>
    </row>
    <row r="659" spans="12:27" s="3" customFormat="1" ht="11.25">
      <c r="L659" s="11"/>
      <c r="W659" s="4"/>
      <c r="X659" s="4"/>
      <c r="Y659" s="4"/>
      <c r="Z659" s="4"/>
      <c r="AA659" s="4"/>
    </row>
    <row r="660" spans="12:27" s="3" customFormat="1" ht="11.25">
      <c r="L660" s="11"/>
      <c r="W660" s="4"/>
      <c r="X660" s="4"/>
      <c r="Y660" s="4"/>
      <c r="Z660" s="4"/>
      <c r="AA660" s="4"/>
    </row>
    <row r="661" spans="12:27" s="3" customFormat="1" ht="11.25">
      <c r="L661" s="11"/>
      <c r="W661" s="4"/>
      <c r="X661" s="4"/>
      <c r="Y661" s="4"/>
      <c r="Z661" s="4"/>
      <c r="AA661" s="4"/>
    </row>
    <row r="662" spans="12:27" s="3" customFormat="1" ht="11.25">
      <c r="L662" s="11"/>
      <c r="W662" s="4"/>
      <c r="X662" s="4"/>
      <c r="Y662" s="4"/>
      <c r="Z662" s="4"/>
      <c r="AA662" s="4"/>
    </row>
    <row r="663" spans="12:27" s="3" customFormat="1" ht="11.25">
      <c r="L663" s="11"/>
      <c r="W663" s="4"/>
      <c r="X663" s="4"/>
      <c r="Y663" s="4"/>
      <c r="Z663" s="4"/>
      <c r="AA663" s="4"/>
    </row>
    <row r="664" spans="12:27" s="3" customFormat="1" ht="11.25">
      <c r="L664" s="11"/>
      <c r="W664" s="4"/>
      <c r="X664" s="4"/>
      <c r="Y664" s="4"/>
      <c r="Z664" s="4"/>
      <c r="AA664" s="4"/>
    </row>
    <row r="665" spans="12:27" s="3" customFormat="1" ht="11.25">
      <c r="L665" s="11"/>
      <c r="W665" s="4"/>
      <c r="X665" s="4"/>
      <c r="Y665" s="4"/>
      <c r="Z665" s="4"/>
      <c r="AA665" s="4"/>
    </row>
    <row r="666" spans="12:27" s="3" customFormat="1" ht="11.25">
      <c r="L666" s="11"/>
      <c r="W666" s="4"/>
      <c r="X666" s="4"/>
      <c r="Y666" s="4"/>
      <c r="Z666" s="4"/>
      <c r="AA666" s="4"/>
    </row>
    <row r="667" spans="12:27" s="3" customFormat="1" ht="11.25">
      <c r="L667" s="11"/>
      <c r="W667" s="4"/>
      <c r="X667" s="4"/>
      <c r="Y667" s="4"/>
      <c r="Z667" s="4"/>
      <c r="AA667" s="4"/>
    </row>
    <row r="668" spans="12:27" s="3" customFormat="1" ht="11.25">
      <c r="L668" s="11"/>
      <c r="W668" s="4"/>
      <c r="X668" s="4"/>
      <c r="Y668" s="4"/>
      <c r="Z668" s="4"/>
      <c r="AA668" s="4"/>
    </row>
    <row r="669" spans="12:27" s="3" customFormat="1" ht="11.25">
      <c r="L669" s="11"/>
      <c r="W669" s="4"/>
      <c r="X669" s="4"/>
      <c r="Y669" s="4"/>
      <c r="Z669" s="4"/>
      <c r="AA669" s="4"/>
    </row>
    <row r="670" spans="12:27" s="3" customFormat="1" ht="11.25">
      <c r="L670" s="11"/>
      <c r="W670" s="4"/>
      <c r="X670" s="4"/>
      <c r="Y670" s="4"/>
      <c r="Z670" s="4"/>
      <c r="AA670" s="4"/>
    </row>
    <row r="671" spans="12:27" s="3" customFormat="1" ht="11.25">
      <c r="L671" s="11"/>
      <c r="W671" s="4"/>
      <c r="X671" s="4"/>
      <c r="Y671" s="4"/>
      <c r="Z671" s="4"/>
      <c r="AA671" s="4"/>
    </row>
    <row r="672" spans="12:27" s="3" customFormat="1" ht="11.25">
      <c r="L672" s="11"/>
      <c r="W672" s="4"/>
      <c r="X672" s="4"/>
      <c r="Y672" s="4"/>
      <c r="Z672" s="4"/>
      <c r="AA672" s="4"/>
    </row>
    <row r="673" spans="12:27" s="3" customFormat="1" ht="11.25">
      <c r="L673" s="11"/>
      <c r="W673" s="4"/>
      <c r="X673" s="4"/>
      <c r="Y673" s="4"/>
      <c r="Z673" s="4"/>
      <c r="AA673" s="4"/>
    </row>
    <row r="674" spans="12:27" s="3" customFormat="1" ht="11.25">
      <c r="L674" s="11"/>
      <c r="W674" s="4"/>
      <c r="X674" s="4"/>
      <c r="Y674" s="4"/>
      <c r="Z674" s="4"/>
      <c r="AA674" s="4"/>
    </row>
    <row r="675" spans="12:27" s="3" customFormat="1" ht="11.25">
      <c r="L675" s="11"/>
      <c r="W675" s="4"/>
      <c r="X675" s="4"/>
      <c r="Y675" s="4"/>
      <c r="Z675" s="4"/>
      <c r="AA675" s="4"/>
    </row>
    <row r="676" spans="12:27" s="3" customFormat="1" ht="11.25">
      <c r="L676" s="11"/>
      <c r="W676" s="4"/>
      <c r="X676" s="4"/>
      <c r="Y676" s="4"/>
      <c r="Z676" s="4"/>
      <c r="AA676" s="4"/>
    </row>
    <row r="677" spans="12:27" s="3" customFormat="1" ht="11.25">
      <c r="L677" s="11"/>
      <c r="W677" s="4"/>
      <c r="X677" s="4"/>
      <c r="Y677" s="4"/>
      <c r="Z677" s="4"/>
      <c r="AA677" s="4"/>
    </row>
    <row r="678" spans="12:27" s="3" customFormat="1" ht="11.25">
      <c r="L678" s="11"/>
      <c r="W678" s="4"/>
      <c r="X678" s="4"/>
      <c r="Y678" s="4"/>
      <c r="Z678" s="4"/>
      <c r="AA678" s="4"/>
    </row>
    <row r="679" spans="12:27" s="3" customFormat="1" ht="11.25">
      <c r="L679" s="11"/>
      <c r="W679" s="4"/>
      <c r="X679" s="4"/>
      <c r="Y679" s="4"/>
      <c r="Z679" s="4"/>
      <c r="AA679" s="4"/>
    </row>
    <row r="680" spans="12:27" s="3" customFormat="1" ht="11.25">
      <c r="L680" s="11"/>
      <c r="W680" s="4"/>
      <c r="X680" s="4"/>
      <c r="Y680" s="4"/>
      <c r="Z680" s="4"/>
      <c r="AA680" s="4"/>
    </row>
    <row r="681" spans="12:27" s="3" customFormat="1" ht="11.25">
      <c r="L681" s="11"/>
      <c r="W681" s="4"/>
      <c r="X681" s="4"/>
      <c r="Y681" s="4"/>
      <c r="Z681" s="4"/>
      <c r="AA681" s="4"/>
    </row>
    <row r="682" spans="12:27" s="3" customFormat="1" ht="11.25">
      <c r="L682" s="11"/>
      <c r="W682" s="4"/>
      <c r="X682" s="4"/>
      <c r="Y682" s="4"/>
      <c r="Z682" s="4"/>
      <c r="AA682" s="4"/>
    </row>
    <row r="683" spans="12:27" s="3" customFormat="1" ht="11.25">
      <c r="L683" s="11"/>
      <c r="W683" s="4"/>
      <c r="X683" s="4"/>
      <c r="Y683" s="4"/>
      <c r="Z683" s="4"/>
      <c r="AA683" s="4"/>
    </row>
    <row r="684" spans="12:27" s="3" customFormat="1" ht="11.25">
      <c r="L684" s="11"/>
      <c r="W684" s="4"/>
      <c r="X684" s="4"/>
      <c r="Y684" s="4"/>
      <c r="Z684" s="4"/>
      <c r="AA684" s="4"/>
    </row>
    <row r="685" spans="12:27" s="3" customFormat="1" ht="11.25">
      <c r="L685" s="11"/>
      <c r="W685" s="4"/>
      <c r="X685" s="4"/>
      <c r="Y685" s="4"/>
      <c r="Z685" s="4"/>
      <c r="AA685" s="4"/>
    </row>
    <row r="686" spans="12:27" s="3" customFormat="1" ht="11.25">
      <c r="L686" s="11"/>
      <c r="W686" s="4"/>
      <c r="X686" s="4"/>
      <c r="Y686" s="4"/>
      <c r="Z686" s="4"/>
      <c r="AA686" s="4"/>
    </row>
    <row r="687" spans="12:27" s="3" customFormat="1" ht="11.25">
      <c r="L687" s="11"/>
      <c r="W687" s="4"/>
      <c r="X687" s="4"/>
      <c r="Y687" s="4"/>
      <c r="Z687" s="4"/>
      <c r="AA687" s="4"/>
    </row>
    <row r="688" spans="12:27" s="3" customFormat="1" ht="11.25">
      <c r="L688" s="11"/>
      <c r="W688" s="4"/>
      <c r="X688" s="4"/>
      <c r="Y688" s="4"/>
      <c r="Z688" s="4"/>
      <c r="AA688" s="4"/>
    </row>
    <row r="689" spans="12:27" s="3" customFormat="1" ht="11.25">
      <c r="L689" s="11"/>
      <c r="W689" s="4"/>
      <c r="X689" s="4"/>
      <c r="Y689" s="4"/>
      <c r="Z689" s="4"/>
      <c r="AA689" s="4"/>
    </row>
    <row r="690" spans="12:27" s="3" customFormat="1" ht="11.25">
      <c r="L690" s="11"/>
      <c r="W690" s="4"/>
      <c r="X690" s="4"/>
      <c r="Y690" s="4"/>
      <c r="Z690" s="4"/>
      <c r="AA690" s="4"/>
    </row>
    <row r="691" spans="12:27" s="3" customFormat="1" ht="11.25">
      <c r="L691" s="11"/>
      <c r="W691" s="4"/>
      <c r="X691" s="4"/>
      <c r="Y691" s="4"/>
      <c r="Z691" s="4"/>
      <c r="AA691" s="4"/>
    </row>
    <row r="692" spans="12:27" s="3" customFormat="1" ht="11.25">
      <c r="L692" s="11"/>
      <c r="W692" s="4"/>
      <c r="X692" s="4"/>
      <c r="Y692" s="4"/>
      <c r="Z692" s="4"/>
      <c r="AA692" s="4"/>
    </row>
    <row r="693" spans="12:27" s="3" customFormat="1" ht="11.25">
      <c r="L693" s="11"/>
      <c r="W693" s="4"/>
      <c r="X693" s="4"/>
      <c r="Y693" s="4"/>
      <c r="Z693" s="4"/>
      <c r="AA693" s="4"/>
    </row>
    <row r="694" spans="12:27" s="3" customFormat="1" ht="11.25">
      <c r="L694" s="11"/>
      <c r="W694" s="4"/>
      <c r="X694" s="4"/>
      <c r="Y694" s="4"/>
      <c r="Z694" s="4"/>
      <c r="AA694" s="4"/>
    </row>
    <row r="695" spans="12:27" s="3" customFormat="1" ht="11.25">
      <c r="L695" s="11"/>
      <c r="W695" s="4"/>
      <c r="X695" s="4"/>
      <c r="Y695" s="4"/>
      <c r="Z695" s="4"/>
      <c r="AA695" s="4"/>
    </row>
    <row r="696" spans="12:27" s="3" customFormat="1" ht="11.25">
      <c r="L696" s="11"/>
      <c r="W696" s="4"/>
      <c r="X696" s="4"/>
      <c r="Y696" s="4"/>
      <c r="Z696" s="4"/>
      <c r="AA696" s="4"/>
    </row>
    <row r="697" spans="12:27" s="3" customFormat="1" ht="11.25">
      <c r="L697" s="11"/>
      <c r="W697" s="4"/>
      <c r="X697" s="4"/>
      <c r="Y697" s="4"/>
      <c r="Z697" s="4"/>
      <c r="AA697" s="4"/>
    </row>
    <row r="698" spans="12:27" s="3" customFormat="1" ht="11.25">
      <c r="L698" s="11"/>
      <c r="W698" s="4"/>
      <c r="X698" s="4"/>
      <c r="Y698" s="4"/>
      <c r="Z698" s="4"/>
      <c r="AA698" s="4"/>
    </row>
    <row r="699" spans="12:27" s="3" customFormat="1" ht="11.25">
      <c r="L699" s="11"/>
      <c r="W699" s="4"/>
      <c r="X699" s="4"/>
      <c r="Y699" s="4"/>
      <c r="Z699" s="4"/>
      <c r="AA699" s="4"/>
    </row>
    <row r="700" spans="12:27" s="3" customFormat="1" ht="11.25">
      <c r="L700" s="11"/>
      <c r="W700" s="4"/>
      <c r="X700" s="4"/>
      <c r="Y700" s="4"/>
      <c r="Z700" s="4"/>
      <c r="AA700" s="4"/>
    </row>
    <row r="701" spans="12:27" s="3" customFormat="1" ht="11.25">
      <c r="L701" s="11"/>
      <c r="W701" s="4"/>
      <c r="X701" s="4"/>
      <c r="Y701" s="4"/>
      <c r="Z701" s="4"/>
      <c r="AA701" s="4"/>
    </row>
    <row r="702" spans="12:27" s="3" customFormat="1" ht="11.25">
      <c r="L702" s="11"/>
      <c r="W702" s="4"/>
      <c r="X702" s="4"/>
      <c r="Y702" s="4"/>
      <c r="Z702" s="4"/>
      <c r="AA702" s="4"/>
    </row>
    <row r="703" spans="12:27" s="3" customFormat="1" ht="11.25">
      <c r="L703" s="11"/>
      <c r="W703" s="4"/>
      <c r="X703" s="4"/>
      <c r="Y703" s="4"/>
      <c r="Z703" s="4"/>
      <c r="AA703" s="4"/>
    </row>
    <row r="704" spans="12:27" s="3" customFormat="1" ht="11.25">
      <c r="L704" s="11"/>
      <c r="W704" s="4"/>
      <c r="X704" s="4"/>
      <c r="Y704" s="4"/>
      <c r="Z704" s="4"/>
      <c r="AA704" s="4"/>
    </row>
    <row r="705" spans="12:27" s="3" customFormat="1" ht="11.25">
      <c r="L705" s="11"/>
      <c r="W705" s="4"/>
      <c r="X705" s="4"/>
      <c r="Y705" s="4"/>
      <c r="Z705" s="4"/>
      <c r="AA705" s="4"/>
    </row>
    <row r="706" spans="12:27" s="3" customFormat="1" ht="11.25">
      <c r="L706" s="11"/>
      <c r="W706" s="4"/>
      <c r="X706" s="4"/>
      <c r="Y706" s="4"/>
      <c r="Z706" s="4"/>
      <c r="AA706" s="4"/>
    </row>
    <row r="707" spans="12:27" s="3" customFormat="1" ht="11.25">
      <c r="L707" s="11"/>
      <c r="W707" s="4"/>
      <c r="X707" s="4"/>
      <c r="Y707" s="4"/>
      <c r="Z707" s="4"/>
      <c r="AA707" s="4"/>
    </row>
    <row r="708" spans="12:27" s="3" customFormat="1" ht="11.25">
      <c r="L708" s="11"/>
      <c r="W708" s="4"/>
      <c r="X708" s="4"/>
      <c r="Y708" s="4"/>
      <c r="Z708" s="4"/>
      <c r="AA708" s="4"/>
    </row>
    <row r="709" spans="12:27" s="3" customFormat="1" ht="11.25">
      <c r="L709" s="11"/>
      <c r="W709" s="4"/>
      <c r="X709" s="4"/>
      <c r="Y709" s="4"/>
      <c r="Z709" s="4"/>
      <c r="AA709" s="4"/>
    </row>
    <row r="710" spans="12:27" s="3" customFormat="1" ht="11.25">
      <c r="L710" s="11"/>
      <c r="W710" s="4"/>
      <c r="X710" s="4"/>
      <c r="Y710" s="4"/>
      <c r="Z710" s="4"/>
      <c r="AA710" s="4"/>
    </row>
    <row r="711" spans="12:27" s="3" customFormat="1" ht="11.25">
      <c r="L711" s="11"/>
      <c r="W711" s="4"/>
      <c r="X711" s="4"/>
      <c r="Y711" s="4"/>
      <c r="Z711" s="4"/>
      <c r="AA711" s="4"/>
    </row>
    <row r="712" spans="12:27" s="3" customFormat="1" ht="11.25">
      <c r="L712" s="11"/>
      <c r="W712" s="4"/>
      <c r="X712" s="4"/>
      <c r="Y712" s="4"/>
      <c r="Z712" s="4"/>
      <c r="AA712" s="4"/>
    </row>
    <row r="713" spans="12:27" s="3" customFormat="1" ht="11.25">
      <c r="L713" s="11"/>
      <c r="W713" s="4"/>
      <c r="X713" s="4"/>
      <c r="Y713" s="4"/>
      <c r="Z713" s="4"/>
      <c r="AA713" s="4"/>
    </row>
    <row r="714" spans="12:27" s="3" customFormat="1" ht="11.25">
      <c r="L714" s="11"/>
      <c r="W714" s="4"/>
      <c r="X714" s="4"/>
      <c r="Y714" s="4"/>
      <c r="Z714" s="4"/>
      <c r="AA714" s="4"/>
    </row>
    <row r="715" spans="12:27" s="3" customFormat="1" ht="11.25">
      <c r="L715" s="11"/>
      <c r="W715" s="4"/>
      <c r="X715" s="4"/>
      <c r="Y715" s="4"/>
      <c r="Z715" s="4"/>
      <c r="AA715" s="4"/>
    </row>
    <row r="716" spans="12:27" s="3" customFormat="1" ht="11.25">
      <c r="L716" s="11"/>
      <c r="W716" s="4"/>
      <c r="X716" s="4"/>
      <c r="Y716" s="4"/>
      <c r="Z716" s="4"/>
      <c r="AA716" s="4"/>
    </row>
    <row r="717" spans="12:27" s="3" customFormat="1" ht="11.25">
      <c r="L717" s="11"/>
      <c r="W717" s="4"/>
      <c r="X717" s="4"/>
      <c r="Y717" s="4"/>
      <c r="Z717" s="4"/>
      <c r="AA717" s="4"/>
    </row>
    <row r="718" spans="12:27" s="3" customFormat="1" ht="11.25">
      <c r="L718" s="11"/>
      <c r="W718" s="4"/>
      <c r="X718" s="4"/>
      <c r="Y718" s="4"/>
      <c r="Z718" s="4"/>
      <c r="AA718" s="4"/>
    </row>
    <row r="719" spans="12:27" s="3" customFormat="1" ht="11.25">
      <c r="L719" s="11"/>
      <c r="W719" s="4"/>
      <c r="X719" s="4"/>
      <c r="Y719" s="4"/>
      <c r="Z719" s="4"/>
      <c r="AA719" s="4"/>
    </row>
    <row r="720" spans="12:27" s="3" customFormat="1" ht="11.25">
      <c r="L720" s="11"/>
      <c r="W720" s="4"/>
      <c r="X720" s="4"/>
      <c r="Y720" s="4"/>
      <c r="Z720" s="4"/>
      <c r="AA720" s="4"/>
    </row>
    <row r="721" spans="12:27" s="3" customFormat="1" ht="11.25">
      <c r="L721" s="11"/>
      <c r="W721" s="4"/>
      <c r="X721" s="4"/>
      <c r="Y721" s="4"/>
      <c r="Z721" s="4"/>
      <c r="AA721" s="4"/>
    </row>
    <row r="722" spans="12:27" s="3" customFormat="1" ht="11.25">
      <c r="L722" s="11"/>
      <c r="W722" s="4"/>
      <c r="X722" s="4"/>
      <c r="Y722" s="4"/>
      <c r="Z722" s="4"/>
      <c r="AA722" s="4"/>
    </row>
    <row r="723" spans="12:27" s="3" customFormat="1" ht="11.25">
      <c r="L723" s="11"/>
      <c r="W723" s="4"/>
      <c r="X723" s="4"/>
      <c r="Y723" s="4"/>
      <c r="Z723" s="4"/>
      <c r="AA723" s="4"/>
    </row>
    <row r="724" spans="12:27" s="3" customFormat="1" ht="11.25">
      <c r="L724" s="11"/>
      <c r="W724" s="4"/>
      <c r="X724" s="4"/>
      <c r="Y724" s="4"/>
      <c r="Z724" s="4"/>
      <c r="AA724" s="4"/>
    </row>
    <row r="725" spans="12:27" s="3" customFormat="1" ht="11.25">
      <c r="L725" s="11"/>
      <c r="W725" s="4"/>
      <c r="X725" s="4"/>
      <c r="Y725" s="4"/>
      <c r="Z725" s="4"/>
      <c r="AA725" s="4"/>
    </row>
    <row r="726" spans="12:27" s="3" customFormat="1" ht="11.25">
      <c r="L726" s="11"/>
      <c r="W726" s="4"/>
      <c r="X726" s="4"/>
      <c r="Y726" s="4"/>
      <c r="Z726" s="4"/>
      <c r="AA726" s="4"/>
    </row>
    <row r="727" spans="12:27" s="3" customFormat="1" ht="11.25">
      <c r="L727" s="11"/>
      <c r="W727" s="4"/>
      <c r="X727" s="4"/>
      <c r="Y727" s="4"/>
      <c r="Z727" s="4"/>
      <c r="AA727" s="4"/>
    </row>
    <row r="728" spans="12:27" s="3" customFormat="1" ht="11.25">
      <c r="L728" s="11"/>
      <c r="W728" s="4"/>
      <c r="X728" s="4"/>
      <c r="Y728" s="4"/>
      <c r="Z728" s="4"/>
      <c r="AA728" s="4"/>
    </row>
    <row r="729" spans="12:27" s="3" customFormat="1" ht="11.25">
      <c r="L729" s="11"/>
      <c r="W729" s="4"/>
      <c r="X729" s="4"/>
      <c r="Y729" s="4"/>
      <c r="Z729" s="4"/>
      <c r="AA729" s="4"/>
    </row>
    <row r="730" spans="12:27" s="3" customFormat="1" ht="11.25">
      <c r="L730" s="11"/>
      <c r="W730" s="4"/>
      <c r="X730" s="4"/>
      <c r="Y730" s="4"/>
      <c r="Z730" s="4"/>
      <c r="AA730" s="4"/>
    </row>
    <row r="731" spans="12:27" s="3" customFormat="1" ht="11.25">
      <c r="L731" s="11"/>
      <c r="W731" s="4"/>
      <c r="X731" s="4"/>
      <c r="Y731" s="4"/>
      <c r="Z731" s="4"/>
      <c r="AA731" s="4"/>
    </row>
    <row r="732" spans="12:27" s="3" customFormat="1" ht="11.25">
      <c r="L732" s="11"/>
      <c r="W732" s="4"/>
      <c r="X732" s="4"/>
      <c r="Y732" s="4"/>
      <c r="Z732" s="4"/>
      <c r="AA732" s="4"/>
    </row>
    <row r="733" spans="12:27" s="3" customFormat="1" ht="11.25">
      <c r="L733" s="11"/>
      <c r="W733" s="4"/>
      <c r="X733" s="4"/>
      <c r="Y733" s="4"/>
      <c r="Z733" s="4"/>
      <c r="AA733" s="4"/>
    </row>
    <row r="734" spans="12:27" s="3" customFormat="1" ht="11.25">
      <c r="L734" s="11"/>
      <c r="W734" s="4"/>
      <c r="X734" s="4"/>
      <c r="Y734" s="4"/>
      <c r="Z734" s="4"/>
      <c r="AA734" s="4"/>
    </row>
    <row r="735" spans="12:27" s="3" customFormat="1" ht="11.25">
      <c r="L735" s="11"/>
      <c r="W735" s="4"/>
      <c r="X735" s="4"/>
      <c r="Y735" s="4"/>
      <c r="Z735" s="4"/>
      <c r="AA735" s="4"/>
    </row>
    <row r="736" spans="12:27" s="3" customFormat="1" ht="11.25">
      <c r="L736" s="11"/>
      <c r="W736" s="4"/>
      <c r="X736" s="4"/>
      <c r="Y736" s="4"/>
      <c r="Z736" s="4"/>
      <c r="AA736" s="4"/>
    </row>
    <row r="737" spans="12:27" s="3" customFormat="1" ht="11.25">
      <c r="L737" s="11"/>
      <c r="W737" s="4"/>
      <c r="X737" s="4"/>
      <c r="Y737" s="4"/>
      <c r="Z737" s="4"/>
      <c r="AA737" s="4"/>
    </row>
    <row r="738" spans="12:27" s="3" customFormat="1" ht="11.25">
      <c r="L738" s="11"/>
      <c r="W738" s="4"/>
      <c r="X738" s="4"/>
      <c r="Y738" s="4"/>
      <c r="Z738" s="4"/>
      <c r="AA738" s="4"/>
    </row>
    <row r="739" spans="12:27" s="3" customFormat="1" ht="11.25">
      <c r="L739" s="11"/>
      <c r="W739" s="4"/>
      <c r="X739" s="4"/>
      <c r="Y739" s="4"/>
      <c r="Z739" s="4"/>
      <c r="AA739" s="4"/>
    </row>
    <row r="740" spans="12:27" s="3" customFormat="1" ht="11.25">
      <c r="L740" s="11"/>
      <c r="W740" s="4"/>
      <c r="X740" s="4"/>
      <c r="Y740" s="4"/>
      <c r="Z740" s="4"/>
      <c r="AA740" s="4"/>
    </row>
    <row r="741" spans="12:27" s="3" customFormat="1" ht="11.25">
      <c r="L741" s="11"/>
      <c r="W741" s="4"/>
      <c r="X741" s="4"/>
      <c r="Y741" s="4"/>
      <c r="Z741" s="4"/>
      <c r="AA741" s="4"/>
    </row>
    <row r="742" spans="12:27" s="3" customFormat="1" ht="11.25">
      <c r="L742" s="11"/>
      <c r="W742" s="4"/>
      <c r="X742" s="4"/>
      <c r="Y742" s="4"/>
      <c r="Z742" s="4"/>
      <c r="AA742" s="4"/>
    </row>
    <row r="743" spans="12:27" s="3" customFormat="1" ht="11.25">
      <c r="L743" s="11"/>
      <c r="W743" s="4"/>
      <c r="X743" s="4"/>
      <c r="Y743" s="4"/>
      <c r="Z743" s="4"/>
      <c r="AA743" s="4"/>
    </row>
    <row r="744" spans="12:27" s="3" customFormat="1" ht="11.25">
      <c r="L744" s="11"/>
      <c r="W744" s="4"/>
      <c r="X744" s="4"/>
      <c r="Y744" s="4"/>
      <c r="Z744" s="4"/>
      <c r="AA744" s="4"/>
    </row>
    <row r="745" spans="12:27" s="3" customFormat="1" ht="11.25">
      <c r="L745" s="11"/>
      <c r="W745" s="4"/>
      <c r="X745" s="4"/>
      <c r="Y745" s="4"/>
      <c r="Z745" s="4"/>
      <c r="AA745" s="4"/>
    </row>
    <row r="746" spans="12:27" s="3" customFormat="1" ht="11.25">
      <c r="L746" s="11"/>
      <c r="W746" s="4"/>
      <c r="X746" s="4"/>
      <c r="Y746" s="4"/>
      <c r="Z746" s="4"/>
      <c r="AA746" s="4"/>
    </row>
    <row r="747" spans="12:27" s="3" customFormat="1" ht="11.25">
      <c r="L747" s="11"/>
      <c r="W747" s="4"/>
      <c r="X747" s="4"/>
      <c r="Y747" s="4"/>
      <c r="Z747" s="4"/>
      <c r="AA747" s="4"/>
    </row>
    <row r="748" spans="12:27" s="3" customFormat="1" ht="11.25">
      <c r="L748" s="11"/>
      <c r="W748" s="4"/>
      <c r="X748" s="4"/>
      <c r="Y748" s="4"/>
      <c r="Z748" s="4"/>
      <c r="AA748" s="4"/>
    </row>
    <row r="749" spans="12:27" s="3" customFormat="1" ht="11.25">
      <c r="L749" s="11"/>
      <c r="W749" s="4"/>
      <c r="X749" s="4"/>
      <c r="Y749" s="4"/>
      <c r="Z749" s="4"/>
      <c r="AA749" s="4"/>
    </row>
    <row r="750" spans="12:27" s="3" customFormat="1" ht="11.25">
      <c r="L750" s="11"/>
      <c r="W750" s="4"/>
      <c r="X750" s="4"/>
      <c r="Y750" s="4"/>
      <c r="Z750" s="4"/>
      <c r="AA750" s="4"/>
    </row>
    <row r="751" spans="12:27" s="3" customFormat="1" ht="11.25">
      <c r="L751" s="11"/>
      <c r="W751" s="4"/>
      <c r="X751" s="4"/>
      <c r="Y751" s="4"/>
      <c r="Z751" s="4"/>
      <c r="AA751" s="4"/>
    </row>
    <row r="752" spans="12:27" s="3" customFormat="1" ht="11.25">
      <c r="L752" s="11"/>
      <c r="W752" s="4"/>
      <c r="X752" s="4"/>
      <c r="Y752" s="4"/>
      <c r="Z752" s="4"/>
      <c r="AA752" s="4"/>
    </row>
    <row r="753" spans="12:27" s="3" customFormat="1" ht="11.25">
      <c r="L753" s="11"/>
      <c r="W753" s="4"/>
      <c r="X753" s="4"/>
      <c r="Y753" s="4"/>
      <c r="Z753" s="4"/>
      <c r="AA753" s="4"/>
    </row>
    <row r="754" spans="12:27" s="3" customFormat="1" ht="11.25">
      <c r="L754" s="11"/>
      <c r="W754" s="4"/>
      <c r="X754" s="4"/>
      <c r="Y754" s="4"/>
      <c r="Z754" s="4"/>
      <c r="AA754" s="4"/>
    </row>
    <row r="755" spans="12:27" s="3" customFormat="1" ht="11.25">
      <c r="L755" s="11"/>
      <c r="W755" s="4"/>
      <c r="X755" s="4"/>
      <c r="Y755" s="4"/>
      <c r="Z755" s="4"/>
      <c r="AA755" s="4"/>
    </row>
    <row r="756" spans="12:27" s="3" customFormat="1" ht="11.25">
      <c r="L756" s="11"/>
      <c r="W756" s="4"/>
      <c r="X756" s="4"/>
      <c r="Y756" s="4"/>
      <c r="Z756" s="4"/>
      <c r="AA756" s="4"/>
    </row>
    <row r="757" spans="12:27" s="3" customFormat="1" ht="11.25">
      <c r="L757" s="11"/>
      <c r="W757" s="4"/>
      <c r="X757" s="4"/>
      <c r="Y757" s="4"/>
      <c r="Z757" s="4"/>
      <c r="AA757" s="4"/>
    </row>
    <row r="758" spans="12:27" s="3" customFormat="1" ht="11.25">
      <c r="L758" s="11"/>
      <c r="W758" s="4"/>
      <c r="X758" s="4"/>
      <c r="Y758" s="4"/>
      <c r="Z758" s="4"/>
      <c r="AA758" s="4"/>
    </row>
    <row r="759" spans="12:27" s="3" customFormat="1" ht="11.25">
      <c r="L759" s="11"/>
      <c r="W759" s="4"/>
      <c r="X759" s="4"/>
      <c r="Y759" s="4"/>
      <c r="Z759" s="4"/>
      <c r="AA759" s="4"/>
    </row>
    <row r="760" spans="12:27" s="3" customFormat="1" ht="11.25">
      <c r="L760" s="11"/>
      <c r="W760" s="4"/>
      <c r="X760" s="4"/>
      <c r="Y760" s="4"/>
      <c r="Z760" s="4"/>
      <c r="AA760" s="4"/>
    </row>
    <row r="761" spans="12:27" s="3" customFormat="1" ht="11.25">
      <c r="L761" s="11"/>
      <c r="W761" s="4"/>
      <c r="X761" s="4"/>
      <c r="Y761" s="4"/>
      <c r="Z761" s="4"/>
      <c r="AA761" s="4"/>
    </row>
    <row r="762" spans="12:27" s="3" customFormat="1" ht="11.25">
      <c r="L762" s="11"/>
      <c r="W762" s="4"/>
      <c r="X762" s="4"/>
      <c r="Y762" s="4"/>
      <c r="Z762" s="4"/>
      <c r="AA762" s="4"/>
    </row>
    <row r="763" spans="12:27" s="3" customFormat="1" ht="11.25">
      <c r="L763" s="11"/>
      <c r="W763" s="4"/>
      <c r="X763" s="4"/>
      <c r="Y763" s="4"/>
      <c r="Z763" s="4"/>
      <c r="AA763" s="4"/>
    </row>
    <row r="764" spans="12:27" s="3" customFormat="1" ht="11.25">
      <c r="L764" s="11"/>
      <c r="W764" s="4"/>
      <c r="X764" s="4"/>
      <c r="Y764" s="4"/>
      <c r="Z764" s="4"/>
      <c r="AA764" s="4"/>
    </row>
    <row r="765" spans="12:27" s="3" customFormat="1" ht="11.25">
      <c r="L765" s="11"/>
      <c r="W765" s="4"/>
      <c r="X765" s="4"/>
      <c r="Y765" s="4"/>
      <c r="Z765" s="4"/>
      <c r="AA765" s="4"/>
    </row>
    <row r="766" spans="12:27" s="3" customFormat="1" ht="11.25">
      <c r="L766" s="11"/>
      <c r="W766" s="4"/>
      <c r="X766" s="4"/>
      <c r="Y766" s="4"/>
      <c r="Z766" s="4"/>
      <c r="AA766" s="4"/>
    </row>
    <row r="767" spans="12:27" s="3" customFormat="1" ht="11.25">
      <c r="L767" s="11"/>
      <c r="W767" s="4"/>
      <c r="X767" s="4"/>
      <c r="Y767" s="4"/>
      <c r="Z767" s="4"/>
      <c r="AA767" s="4"/>
    </row>
    <row r="768" spans="12:27" s="3" customFormat="1" ht="11.25">
      <c r="L768" s="11"/>
      <c r="W768" s="4"/>
      <c r="X768" s="4"/>
      <c r="Y768" s="4"/>
      <c r="Z768" s="4"/>
      <c r="AA768" s="4"/>
    </row>
    <row r="769" spans="12:27" s="3" customFormat="1" ht="11.25">
      <c r="L769" s="11"/>
      <c r="W769" s="4"/>
      <c r="X769" s="4"/>
      <c r="Y769" s="4"/>
      <c r="Z769" s="4"/>
      <c r="AA769" s="4"/>
    </row>
    <row r="770" spans="12:27" s="3" customFormat="1" ht="11.25">
      <c r="L770" s="11"/>
      <c r="W770" s="4"/>
      <c r="X770" s="4"/>
      <c r="Y770" s="4"/>
      <c r="Z770" s="4"/>
      <c r="AA770" s="4"/>
    </row>
    <row r="771" spans="12:27" s="3" customFormat="1" ht="11.25">
      <c r="L771" s="11"/>
      <c r="W771" s="4"/>
      <c r="X771" s="4"/>
      <c r="Y771" s="4"/>
      <c r="Z771" s="4"/>
      <c r="AA771" s="4"/>
    </row>
    <row r="772" spans="12:27" s="3" customFormat="1" ht="11.25">
      <c r="L772" s="11"/>
      <c r="W772" s="4"/>
      <c r="X772" s="4"/>
      <c r="Y772" s="4"/>
      <c r="Z772" s="4"/>
      <c r="AA772" s="4"/>
    </row>
    <row r="773" spans="12:27" s="3" customFormat="1" ht="11.25">
      <c r="L773" s="11"/>
      <c r="W773" s="4"/>
      <c r="X773" s="4"/>
      <c r="Y773" s="4"/>
      <c r="Z773" s="4"/>
      <c r="AA773" s="4"/>
    </row>
    <row r="774" spans="12:27" s="3" customFormat="1" ht="11.25">
      <c r="L774" s="11"/>
      <c r="W774" s="4"/>
      <c r="X774" s="4"/>
      <c r="Y774" s="4"/>
      <c r="Z774" s="4"/>
      <c r="AA774" s="4"/>
    </row>
    <row r="775" spans="12:27" s="3" customFormat="1" ht="11.25">
      <c r="L775" s="11"/>
      <c r="W775" s="4"/>
      <c r="X775" s="4"/>
      <c r="Y775" s="4"/>
      <c r="Z775" s="4"/>
      <c r="AA775" s="4"/>
    </row>
    <row r="776" spans="12:27" s="3" customFormat="1" ht="11.25">
      <c r="L776" s="11"/>
      <c r="W776" s="4"/>
      <c r="X776" s="4"/>
      <c r="Y776" s="4"/>
      <c r="Z776" s="4"/>
      <c r="AA776" s="4"/>
    </row>
    <row r="777" spans="12:27" s="3" customFormat="1" ht="11.25">
      <c r="L777" s="11"/>
      <c r="W777" s="4"/>
      <c r="X777" s="4"/>
      <c r="Y777" s="4"/>
      <c r="Z777" s="4"/>
      <c r="AA777" s="4"/>
    </row>
    <row r="778" spans="12:27" s="3" customFormat="1" ht="11.25">
      <c r="L778" s="11"/>
      <c r="W778" s="4"/>
      <c r="X778" s="4"/>
      <c r="Y778" s="4"/>
      <c r="Z778" s="4"/>
      <c r="AA778" s="4"/>
    </row>
    <row r="779" spans="12:27" s="3" customFormat="1" ht="11.25">
      <c r="L779" s="11"/>
      <c r="W779" s="4"/>
      <c r="X779" s="4"/>
      <c r="Y779" s="4"/>
      <c r="Z779" s="4"/>
      <c r="AA779" s="4"/>
    </row>
    <row r="780" spans="12:27" s="3" customFormat="1" ht="11.25">
      <c r="L780" s="11"/>
      <c r="W780" s="4"/>
      <c r="X780" s="4"/>
      <c r="Y780" s="4"/>
      <c r="Z780" s="4"/>
      <c r="AA780" s="4"/>
    </row>
    <row r="781" spans="12:27" s="3" customFormat="1" ht="11.25">
      <c r="L781" s="11"/>
      <c r="W781" s="4"/>
      <c r="X781" s="4"/>
      <c r="Y781" s="4"/>
      <c r="Z781" s="4"/>
      <c r="AA781" s="4"/>
    </row>
    <row r="782" spans="12:27" s="3" customFormat="1" ht="11.25">
      <c r="L782" s="11"/>
      <c r="W782" s="4"/>
      <c r="X782" s="4"/>
      <c r="Y782" s="4"/>
      <c r="Z782" s="4"/>
      <c r="AA782" s="4"/>
    </row>
    <row r="783" spans="12:27" s="3" customFormat="1" ht="11.25">
      <c r="L783" s="11"/>
      <c r="W783" s="4"/>
      <c r="X783" s="4"/>
      <c r="Y783" s="4"/>
      <c r="Z783" s="4"/>
      <c r="AA783" s="4"/>
    </row>
    <row r="784" spans="12:27" s="3" customFormat="1" ht="11.25">
      <c r="L784" s="11"/>
      <c r="W784" s="4"/>
      <c r="X784" s="4"/>
      <c r="Y784" s="4"/>
      <c r="Z784" s="4"/>
      <c r="AA784" s="4"/>
    </row>
    <row r="785" spans="12:27" s="3" customFormat="1" ht="11.25">
      <c r="L785" s="11"/>
      <c r="W785" s="4"/>
      <c r="X785" s="4"/>
      <c r="Y785" s="4"/>
      <c r="Z785" s="4"/>
      <c r="AA785" s="4"/>
    </row>
    <row r="786" spans="12:27" s="3" customFormat="1" ht="11.25">
      <c r="L786" s="11"/>
      <c r="W786" s="4"/>
      <c r="X786" s="4"/>
      <c r="Y786" s="4"/>
      <c r="Z786" s="4"/>
      <c r="AA786" s="4"/>
    </row>
    <row r="787" spans="12:27" s="3" customFormat="1" ht="11.25">
      <c r="L787" s="11"/>
      <c r="W787" s="4"/>
      <c r="X787" s="4"/>
      <c r="Y787" s="4"/>
      <c r="Z787" s="4"/>
      <c r="AA787" s="4"/>
    </row>
    <row r="788" spans="12:27" s="3" customFormat="1" ht="11.25">
      <c r="L788" s="11"/>
      <c r="W788" s="4"/>
      <c r="X788" s="4"/>
      <c r="Y788" s="4"/>
      <c r="Z788" s="4"/>
      <c r="AA788" s="4"/>
    </row>
    <row r="789" spans="12:27" s="3" customFormat="1" ht="11.25">
      <c r="L789" s="11"/>
      <c r="W789" s="4"/>
      <c r="X789" s="4"/>
      <c r="Y789" s="4"/>
      <c r="Z789" s="4"/>
      <c r="AA789" s="4"/>
    </row>
    <row r="790" spans="12:27" s="3" customFormat="1" ht="11.25">
      <c r="L790" s="11"/>
      <c r="W790" s="4"/>
      <c r="X790" s="4"/>
      <c r="Y790" s="4"/>
      <c r="Z790" s="4"/>
      <c r="AA790" s="4"/>
    </row>
    <row r="791" spans="12:27" s="3" customFormat="1" ht="11.25">
      <c r="L791" s="11"/>
      <c r="W791" s="4"/>
      <c r="X791" s="4"/>
      <c r="Y791" s="4"/>
      <c r="Z791" s="4"/>
      <c r="AA791" s="4"/>
    </row>
    <row r="792" spans="12:27" s="3" customFormat="1" ht="11.25">
      <c r="L792" s="11"/>
      <c r="W792" s="4"/>
      <c r="X792" s="4"/>
      <c r="Y792" s="4"/>
      <c r="Z792" s="4"/>
      <c r="AA792" s="4"/>
    </row>
    <row r="793" spans="12:27" s="3" customFormat="1" ht="11.25">
      <c r="L793" s="11"/>
      <c r="W793" s="4"/>
      <c r="X793" s="4"/>
      <c r="Y793" s="4"/>
      <c r="Z793" s="4"/>
      <c r="AA793" s="4"/>
    </row>
    <row r="794" spans="12:27" s="3" customFormat="1" ht="11.25">
      <c r="L794" s="11"/>
      <c r="W794" s="4"/>
      <c r="X794" s="4"/>
      <c r="Y794" s="4"/>
      <c r="Z794" s="4"/>
      <c r="AA794" s="4"/>
    </row>
    <row r="795" spans="12:27" s="3" customFormat="1" ht="11.25">
      <c r="L795" s="11"/>
      <c r="W795" s="4"/>
      <c r="X795" s="4"/>
      <c r="Y795" s="4"/>
      <c r="Z795" s="4"/>
      <c r="AA795" s="4"/>
    </row>
    <row r="796" spans="12:27" s="3" customFormat="1" ht="11.25">
      <c r="L796" s="11"/>
      <c r="W796" s="4"/>
      <c r="X796" s="4"/>
      <c r="Y796" s="4"/>
      <c r="Z796" s="4"/>
      <c r="AA796" s="4"/>
    </row>
    <row r="797" spans="12:27" s="3" customFormat="1" ht="11.25">
      <c r="L797" s="11"/>
      <c r="W797" s="4"/>
      <c r="X797" s="4"/>
      <c r="Y797" s="4"/>
      <c r="Z797" s="4"/>
      <c r="AA797" s="4"/>
    </row>
    <row r="798" spans="12:27" s="3" customFormat="1" ht="11.25">
      <c r="L798" s="11"/>
      <c r="W798" s="4"/>
      <c r="X798" s="4"/>
      <c r="Y798" s="4"/>
      <c r="Z798" s="4"/>
      <c r="AA798" s="4"/>
    </row>
    <row r="799" spans="12:27" s="3" customFormat="1" ht="11.25">
      <c r="L799" s="11"/>
      <c r="W799" s="4"/>
      <c r="X799" s="4"/>
      <c r="Y799" s="4"/>
      <c r="Z799" s="4"/>
      <c r="AA799" s="4"/>
    </row>
    <row r="800" spans="12:27" s="3" customFormat="1" ht="11.25">
      <c r="L800" s="11"/>
      <c r="W800" s="4"/>
      <c r="X800" s="4"/>
      <c r="Y800" s="4"/>
      <c r="Z800" s="4"/>
      <c r="AA800" s="4"/>
    </row>
    <row r="801" spans="12:27" s="3" customFormat="1" ht="11.25">
      <c r="L801" s="11"/>
      <c r="W801" s="4"/>
      <c r="X801" s="4"/>
      <c r="Y801" s="4"/>
      <c r="Z801" s="4"/>
      <c r="AA801" s="4"/>
    </row>
    <row r="802" spans="12:27" s="3" customFormat="1" ht="11.25">
      <c r="L802" s="11"/>
      <c r="W802" s="4"/>
      <c r="X802" s="4"/>
      <c r="Y802" s="4"/>
      <c r="Z802" s="4"/>
      <c r="AA802" s="4"/>
    </row>
    <row r="803" spans="12:27" s="3" customFormat="1" ht="11.25">
      <c r="L803" s="11"/>
      <c r="W803" s="4"/>
      <c r="X803" s="4"/>
      <c r="Y803" s="4"/>
      <c r="Z803" s="4"/>
      <c r="AA803" s="4"/>
    </row>
    <row r="804" spans="12:27" s="3" customFormat="1" ht="11.25">
      <c r="L804" s="11"/>
      <c r="W804" s="4"/>
      <c r="X804" s="4"/>
      <c r="Y804" s="4"/>
      <c r="Z804" s="4"/>
      <c r="AA804" s="4"/>
    </row>
    <row r="805" spans="12:27" s="3" customFormat="1" ht="11.25">
      <c r="L805" s="11"/>
      <c r="W805" s="4"/>
      <c r="X805" s="4"/>
      <c r="Y805" s="4"/>
      <c r="Z805" s="4"/>
      <c r="AA805" s="4"/>
    </row>
    <row r="806" spans="12:27" s="3" customFormat="1" ht="11.25">
      <c r="L806" s="11"/>
      <c r="W806" s="4"/>
      <c r="X806" s="4"/>
      <c r="Y806" s="4"/>
      <c r="Z806" s="4"/>
      <c r="AA806" s="4"/>
    </row>
    <row r="807" spans="12:27" s="3" customFormat="1" ht="11.25">
      <c r="L807" s="11"/>
      <c r="W807" s="4"/>
      <c r="X807" s="4"/>
      <c r="Y807" s="4"/>
      <c r="Z807" s="4"/>
      <c r="AA807" s="4"/>
    </row>
    <row r="808" spans="12:27" s="3" customFormat="1" ht="11.25">
      <c r="L808" s="11"/>
      <c r="W808" s="4"/>
      <c r="X808" s="4"/>
      <c r="Y808" s="4"/>
      <c r="Z808" s="4"/>
      <c r="AA808" s="4"/>
    </row>
    <row r="809" spans="12:27" s="3" customFormat="1" ht="11.25">
      <c r="L809" s="11"/>
      <c r="W809" s="4"/>
      <c r="X809" s="4"/>
      <c r="Y809" s="4"/>
      <c r="Z809" s="4"/>
      <c r="AA809" s="4"/>
    </row>
    <row r="810" spans="12:27" s="3" customFormat="1" ht="11.25">
      <c r="L810" s="11"/>
      <c r="W810" s="4"/>
      <c r="X810" s="4"/>
      <c r="Y810" s="4"/>
      <c r="Z810" s="4"/>
      <c r="AA810" s="4"/>
    </row>
    <row r="811" spans="12:27" s="3" customFormat="1" ht="11.25">
      <c r="L811" s="11"/>
      <c r="W811" s="4"/>
      <c r="X811" s="4"/>
      <c r="Y811" s="4"/>
      <c r="Z811" s="4"/>
      <c r="AA811" s="4"/>
    </row>
    <row r="812" spans="12:27" s="3" customFormat="1" ht="11.25">
      <c r="L812" s="11"/>
      <c r="W812" s="4"/>
      <c r="X812" s="4"/>
      <c r="Y812" s="4"/>
      <c r="Z812" s="4"/>
      <c r="AA812" s="4"/>
    </row>
    <row r="813" spans="12:27" s="3" customFormat="1" ht="11.25">
      <c r="L813" s="11"/>
      <c r="W813" s="4"/>
      <c r="X813" s="4"/>
      <c r="Y813" s="4"/>
      <c r="Z813" s="4"/>
      <c r="AA813" s="4"/>
    </row>
    <row r="814" spans="12:27" s="3" customFormat="1" ht="11.25">
      <c r="L814" s="11"/>
      <c r="W814" s="4"/>
      <c r="X814" s="4"/>
      <c r="Y814" s="4"/>
      <c r="Z814" s="4"/>
      <c r="AA814" s="4"/>
    </row>
    <row r="815" spans="12:27" s="3" customFormat="1" ht="11.25">
      <c r="L815" s="11"/>
      <c r="W815" s="4"/>
      <c r="X815" s="4"/>
      <c r="Y815" s="4"/>
      <c r="Z815" s="4"/>
      <c r="AA815" s="4"/>
    </row>
    <row r="816" spans="12:27" s="3" customFormat="1" ht="11.25">
      <c r="L816" s="11"/>
      <c r="W816" s="4"/>
      <c r="X816" s="4"/>
      <c r="Y816" s="4"/>
      <c r="Z816" s="4"/>
      <c r="AA816" s="4"/>
    </row>
    <row r="817" spans="12:27" s="3" customFormat="1" ht="11.25">
      <c r="L817" s="11"/>
      <c r="W817" s="4"/>
      <c r="X817" s="4"/>
      <c r="Y817" s="4"/>
      <c r="Z817" s="4"/>
      <c r="AA817" s="4"/>
    </row>
    <row r="818" spans="12:27" s="3" customFormat="1" ht="11.25">
      <c r="L818" s="11"/>
      <c r="W818" s="4"/>
      <c r="X818" s="4"/>
      <c r="Y818" s="4"/>
      <c r="Z818" s="4"/>
      <c r="AA818" s="4"/>
    </row>
    <row r="819" spans="12:27" s="3" customFormat="1" ht="11.25">
      <c r="L819" s="11"/>
      <c r="W819" s="4"/>
      <c r="X819" s="4"/>
      <c r="Y819" s="4"/>
      <c r="Z819" s="4"/>
      <c r="AA819" s="4"/>
    </row>
    <row r="820" spans="12:27" s="3" customFormat="1" ht="11.25">
      <c r="L820" s="11"/>
      <c r="W820" s="4"/>
      <c r="X820" s="4"/>
      <c r="Y820" s="4"/>
      <c r="Z820" s="4"/>
      <c r="AA820" s="4"/>
    </row>
    <row r="821" spans="12:27" s="3" customFormat="1" ht="11.25">
      <c r="L821" s="11"/>
      <c r="W821" s="4"/>
      <c r="X821" s="4"/>
      <c r="Y821" s="4"/>
      <c r="Z821" s="4"/>
      <c r="AA821" s="4"/>
    </row>
    <row r="822" spans="12:27" s="3" customFormat="1" ht="11.25">
      <c r="L822" s="11"/>
      <c r="W822" s="4"/>
      <c r="X822" s="4"/>
      <c r="Y822" s="4"/>
      <c r="Z822" s="4"/>
      <c r="AA822" s="4"/>
    </row>
    <row r="823" spans="12:27" s="3" customFormat="1" ht="11.25">
      <c r="L823" s="11"/>
      <c r="W823" s="4"/>
      <c r="X823" s="4"/>
      <c r="Y823" s="4"/>
      <c r="Z823" s="4"/>
      <c r="AA823" s="4"/>
    </row>
    <row r="824" spans="12:27" s="3" customFormat="1" ht="11.25">
      <c r="L824" s="11"/>
      <c r="W824" s="4"/>
      <c r="X824" s="4"/>
      <c r="Y824" s="4"/>
      <c r="Z824" s="4"/>
      <c r="AA824" s="4"/>
    </row>
    <row r="825" spans="12:27" s="3" customFormat="1" ht="11.25">
      <c r="L825" s="11"/>
      <c r="W825" s="4"/>
      <c r="X825" s="4"/>
      <c r="Y825" s="4"/>
      <c r="Z825" s="4"/>
      <c r="AA825" s="4"/>
    </row>
    <row r="826" spans="12:27" s="3" customFormat="1" ht="11.25">
      <c r="L826" s="11"/>
      <c r="W826" s="4"/>
      <c r="X826" s="4"/>
      <c r="Y826" s="4"/>
      <c r="Z826" s="4"/>
      <c r="AA826" s="4"/>
    </row>
    <row r="827" spans="12:27" s="3" customFormat="1" ht="11.25">
      <c r="L827" s="11"/>
      <c r="W827" s="4"/>
      <c r="X827" s="4"/>
      <c r="Y827" s="4"/>
      <c r="Z827" s="4"/>
      <c r="AA827" s="4"/>
    </row>
    <row r="828" spans="12:27" s="3" customFormat="1" ht="11.25">
      <c r="L828" s="11"/>
      <c r="W828" s="4"/>
      <c r="X828" s="4"/>
      <c r="Y828" s="4"/>
      <c r="Z828" s="4"/>
      <c r="AA828" s="4"/>
    </row>
    <row r="829" spans="12:27" s="3" customFormat="1" ht="11.25">
      <c r="L829" s="11"/>
      <c r="W829" s="4"/>
      <c r="X829" s="4"/>
      <c r="Y829" s="4"/>
      <c r="Z829" s="4"/>
      <c r="AA829" s="4"/>
    </row>
    <row r="830" spans="12:27" s="3" customFormat="1" ht="11.25">
      <c r="L830" s="11"/>
      <c r="W830" s="4"/>
      <c r="X830" s="4"/>
      <c r="Y830" s="4"/>
      <c r="Z830" s="4"/>
      <c r="AA830" s="4"/>
    </row>
    <row r="831" spans="12:27" s="3" customFormat="1" ht="11.25">
      <c r="L831" s="11"/>
      <c r="W831" s="4"/>
      <c r="X831" s="4"/>
      <c r="Y831" s="4"/>
      <c r="Z831" s="4"/>
      <c r="AA831" s="4"/>
    </row>
    <row r="832" spans="12:27" s="3" customFormat="1" ht="11.25">
      <c r="L832" s="11"/>
      <c r="W832" s="4"/>
      <c r="X832" s="4"/>
      <c r="Y832" s="4"/>
      <c r="Z832" s="4"/>
      <c r="AA832" s="4"/>
    </row>
    <row r="833" spans="12:27" s="3" customFormat="1" ht="11.25">
      <c r="L833" s="11"/>
      <c r="W833" s="4"/>
      <c r="X833" s="4"/>
      <c r="Y833" s="4"/>
      <c r="Z833" s="4"/>
      <c r="AA833" s="4"/>
    </row>
    <row r="834" spans="12:27" s="3" customFormat="1" ht="11.25">
      <c r="L834" s="11"/>
      <c r="W834" s="4"/>
      <c r="X834" s="4"/>
      <c r="Y834" s="4"/>
      <c r="Z834" s="4"/>
      <c r="AA834" s="4"/>
    </row>
    <row r="835" spans="12:27" s="3" customFormat="1" ht="11.25">
      <c r="L835" s="11"/>
      <c r="W835" s="4"/>
      <c r="X835" s="4"/>
      <c r="Y835" s="4"/>
      <c r="Z835" s="4"/>
      <c r="AA835" s="4"/>
    </row>
    <row r="836" spans="12:27" s="3" customFormat="1" ht="11.25">
      <c r="L836" s="11"/>
      <c r="W836" s="4"/>
      <c r="X836" s="4"/>
      <c r="Y836" s="4"/>
      <c r="Z836" s="4"/>
      <c r="AA836" s="4"/>
    </row>
    <row r="837" spans="12:27" s="3" customFormat="1" ht="11.25">
      <c r="L837" s="11"/>
      <c r="W837" s="4"/>
      <c r="X837" s="4"/>
      <c r="Y837" s="4"/>
      <c r="Z837" s="4"/>
      <c r="AA837" s="4"/>
    </row>
    <row r="838" spans="12:27" s="3" customFormat="1" ht="11.25">
      <c r="L838" s="11"/>
      <c r="W838" s="4"/>
      <c r="X838" s="4"/>
      <c r="Y838" s="4"/>
      <c r="Z838" s="4"/>
      <c r="AA838" s="4"/>
    </row>
    <row r="839" spans="12:27" s="3" customFormat="1" ht="11.25">
      <c r="L839" s="11"/>
      <c r="W839" s="4"/>
      <c r="X839" s="4"/>
      <c r="Y839" s="4"/>
      <c r="Z839" s="4"/>
      <c r="AA839" s="4"/>
    </row>
    <row r="840" spans="12:27" s="3" customFormat="1" ht="11.25">
      <c r="L840" s="11"/>
      <c r="W840" s="4"/>
      <c r="X840" s="4"/>
      <c r="Y840" s="4"/>
      <c r="Z840" s="4"/>
      <c r="AA840" s="4"/>
    </row>
    <row r="841" spans="12:27" s="3" customFormat="1" ht="11.25">
      <c r="L841" s="11"/>
      <c r="W841" s="4"/>
      <c r="X841" s="4"/>
      <c r="Y841" s="4"/>
      <c r="Z841" s="4"/>
      <c r="AA841" s="4"/>
    </row>
    <row r="842" spans="12:27" s="3" customFormat="1" ht="11.25">
      <c r="L842" s="11"/>
      <c r="W842" s="4"/>
      <c r="X842" s="4"/>
      <c r="Y842" s="4"/>
      <c r="Z842" s="4"/>
      <c r="AA842" s="4"/>
    </row>
    <row r="843" spans="12:27" s="3" customFormat="1" ht="11.25">
      <c r="L843" s="11"/>
      <c r="W843" s="4"/>
      <c r="X843" s="4"/>
      <c r="Y843" s="4"/>
      <c r="Z843" s="4"/>
      <c r="AA843" s="4"/>
    </row>
    <row r="844" spans="12:27" s="3" customFormat="1" ht="11.25">
      <c r="L844" s="11"/>
      <c r="W844" s="4"/>
      <c r="X844" s="4"/>
      <c r="Y844" s="4"/>
      <c r="Z844" s="4"/>
      <c r="AA844" s="4"/>
    </row>
    <row r="845" spans="12:27" s="3" customFormat="1" ht="11.25">
      <c r="L845" s="11"/>
      <c r="W845" s="4"/>
      <c r="X845" s="4"/>
      <c r="Y845" s="4"/>
      <c r="Z845" s="4"/>
      <c r="AA845" s="4"/>
    </row>
    <row r="846" spans="12:27" s="3" customFormat="1" ht="11.25">
      <c r="L846" s="11"/>
      <c r="W846" s="4"/>
      <c r="X846" s="4"/>
      <c r="Y846" s="4"/>
      <c r="Z846" s="4"/>
      <c r="AA846" s="4"/>
    </row>
    <row r="847" spans="12:27" s="3" customFormat="1" ht="11.25">
      <c r="L847" s="11"/>
      <c r="W847" s="4"/>
      <c r="X847" s="4"/>
      <c r="Y847" s="4"/>
      <c r="Z847" s="4"/>
      <c r="AA847" s="4"/>
    </row>
    <row r="848" spans="12:27" s="3" customFormat="1" ht="11.25">
      <c r="L848" s="11"/>
      <c r="W848" s="4"/>
      <c r="X848" s="4"/>
      <c r="Y848" s="4"/>
      <c r="Z848" s="4"/>
      <c r="AA848" s="4"/>
    </row>
    <row r="849" spans="12:27" s="3" customFormat="1" ht="11.25">
      <c r="L849" s="11"/>
      <c r="W849" s="4"/>
      <c r="X849" s="4"/>
      <c r="Y849" s="4"/>
      <c r="Z849" s="4"/>
      <c r="AA849" s="4"/>
    </row>
    <row r="850" spans="12:27" s="3" customFormat="1" ht="11.25">
      <c r="L850" s="11"/>
      <c r="W850" s="4"/>
      <c r="X850" s="4"/>
      <c r="Y850" s="4"/>
      <c r="Z850" s="4"/>
      <c r="AA850" s="4"/>
    </row>
    <row r="851" spans="12:27" s="3" customFormat="1" ht="11.25">
      <c r="L851" s="11"/>
      <c r="W851" s="4"/>
      <c r="X851" s="4"/>
      <c r="Y851" s="4"/>
      <c r="Z851" s="4"/>
      <c r="AA851" s="4"/>
    </row>
    <row r="852" spans="12:27" s="3" customFormat="1" ht="11.25">
      <c r="L852" s="11"/>
      <c r="W852" s="4"/>
      <c r="X852" s="4"/>
      <c r="Y852" s="4"/>
      <c r="Z852" s="4"/>
      <c r="AA852" s="4"/>
    </row>
    <row r="853" spans="12:27" s="3" customFormat="1" ht="11.25">
      <c r="L853" s="11"/>
      <c r="W853" s="4"/>
      <c r="X853" s="4"/>
      <c r="Y853" s="4"/>
      <c r="Z853" s="4"/>
      <c r="AA853" s="4"/>
    </row>
    <row r="854" spans="12:27" s="3" customFormat="1" ht="11.25">
      <c r="L854" s="11"/>
      <c r="W854" s="4"/>
      <c r="X854" s="4"/>
      <c r="Y854" s="4"/>
      <c r="Z854" s="4"/>
      <c r="AA854" s="4"/>
    </row>
    <row r="855" spans="12:27" s="3" customFormat="1" ht="11.25">
      <c r="L855" s="11"/>
      <c r="W855" s="4"/>
      <c r="X855" s="4"/>
      <c r="Y855" s="4"/>
      <c r="Z855" s="4"/>
      <c r="AA855" s="4"/>
    </row>
    <row r="856" spans="12:27" s="3" customFormat="1" ht="11.25">
      <c r="L856" s="11"/>
      <c r="W856" s="4"/>
      <c r="X856" s="4"/>
      <c r="Y856" s="4"/>
      <c r="Z856" s="4"/>
      <c r="AA856" s="4"/>
    </row>
    <row r="857" spans="12:27" s="3" customFormat="1" ht="11.25">
      <c r="L857" s="11"/>
      <c r="W857" s="4"/>
      <c r="X857" s="4"/>
      <c r="Y857" s="4"/>
      <c r="Z857" s="4"/>
      <c r="AA857" s="4"/>
    </row>
    <row r="858" spans="12:27" s="3" customFormat="1" ht="11.25">
      <c r="L858" s="11"/>
      <c r="W858" s="4"/>
      <c r="X858" s="4"/>
      <c r="Y858" s="4"/>
      <c r="Z858" s="4"/>
      <c r="AA858" s="4"/>
    </row>
    <row r="859" spans="12:27" s="3" customFormat="1" ht="11.25">
      <c r="L859" s="11"/>
      <c r="W859" s="4"/>
      <c r="X859" s="4"/>
      <c r="Y859" s="4"/>
      <c r="Z859" s="4"/>
      <c r="AA859" s="4"/>
    </row>
    <row r="860" spans="12:27" s="3" customFormat="1" ht="11.25">
      <c r="L860" s="11"/>
      <c r="W860" s="4"/>
      <c r="X860" s="4"/>
      <c r="Y860" s="4"/>
      <c r="Z860" s="4"/>
      <c r="AA860" s="4"/>
    </row>
    <row r="861" spans="12:27" s="3" customFormat="1" ht="11.25">
      <c r="L861" s="11"/>
      <c r="W861" s="4"/>
      <c r="X861" s="4"/>
      <c r="Y861" s="4"/>
      <c r="Z861" s="4"/>
      <c r="AA861" s="4"/>
    </row>
    <row r="862" spans="12:27" s="3" customFormat="1" ht="11.25">
      <c r="L862" s="11"/>
      <c r="W862" s="4"/>
      <c r="X862" s="4"/>
      <c r="Y862" s="4"/>
      <c r="Z862" s="4"/>
      <c r="AA862" s="4"/>
    </row>
    <row r="863" spans="12:27" s="3" customFormat="1" ht="11.25">
      <c r="L863" s="11"/>
      <c r="W863" s="4"/>
      <c r="X863" s="4"/>
      <c r="Y863" s="4"/>
      <c r="Z863" s="4"/>
      <c r="AA863" s="4"/>
    </row>
    <row r="864" spans="12:27" s="3" customFormat="1" ht="11.25">
      <c r="L864" s="11"/>
      <c r="W864" s="4"/>
      <c r="X864" s="4"/>
      <c r="Y864" s="4"/>
      <c r="Z864" s="4"/>
      <c r="AA864" s="4"/>
    </row>
    <row r="865" spans="12:27" s="3" customFormat="1" ht="11.25">
      <c r="L865" s="11"/>
      <c r="W865" s="4"/>
      <c r="X865" s="4"/>
      <c r="Y865" s="4"/>
      <c r="Z865" s="4"/>
      <c r="AA865" s="4"/>
    </row>
    <row r="866" spans="12:27" s="3" customFormat="1" ht="11.25">
      <c r="L866" s="11"/>
      <c r="W866" s="4"/>
      <c r="X866" s="4"/>
      <c r="Y866" s="4"/>
      <c r="Z866" s="4"/>
      <c r="AA866" s="4"/>
    </row>
    <row r="867" spans="12:27" s="3" customFormat="1" ht="11.25">
      <c r="L867" s="11"/>
      <c r="W867" s="4"/>
      <c r="X867" s="4"/>
      <c r="Y867" s="4"/>
      <c r="Z867" s="4"/>
      <c r="AA867" s="4"/>
    </row>
    <row r="868" spans="12:27" s="3" customFormat="1" ht="11.25">
      <c r="L868" s="11"/>
      <c r="W868" s="4"/>
      <c r="X868" s="4"/>
      <c r="Y868" s="4"/>
      <c r="Z868" s="4"/>
      <c r="AA868" s="4"/>
    </row>
    <row r="869" spans="12:27" s="3" customFormat="1" ht="11.25">
      <c r="L869" s="11"/>
      <c r="W869" s="4"/>
      <c r="X869" s="4"/>
      <c r="Y869" s="4"/>
      <c r="Z869" s="4"/>
      <c r="AA869" s="4"/>
    </row>
    <row r="870" spans="12:27" s="3" customFormat="1" ht="11.25">
      <c r="L870" s="11"/>
      <c r="W870" s="4"/>
      <c r="X870" s="4"/>
      <c r="Y870" s="4"/>
      <c r="Z870" s="4"/>
      <c r="AA870" s="4"/>
    </row>
    <row r="871" spans="12:27" s="3" customFormat="1" ht="11.25">
      <c r="L871" s="11"/>
      <c r="W871" s="4"/>
      <c r="X871" s="4"/>
      <c r="Y871" s="4"/>
      <c r="Z871" s="4"/>
      <c r="AA871" s="4"/>
    </row>
    <row r="872" spans="12:27" s="3" customFormat="1" ht="11.25">
      <c r="L872" s="11"/>
      <c r="W872" s="4"/>
      <c r="X872" s="4"/>
      <c r="Y872" s="4"/>
      <c r="Z872" s="4"/>
      <c r="AA872" s="4"/>
    </row>
    <row r="873" spans="12:27" s="3" customFormat="1" ht="11.25">
      <c r="L873" s="11"/>
      <c r="W873" s="4"/>
      <c r="X873" s="4"/>
      <c r="Y873" s="4"/>
      <c r="Z873" s="4"/>
      <c r="AA873" s="4"/>
    </row>
    <row r="874" spans="12:27" s="3" customFormat="1" ht="11.25">
      <c r="L874" s="11"/>
      <c r="W874" s="4"/>
      <c r="X874" s="4"/>
      <c r="Y874" s="4"/>
      <c r="Z874" s="4"/>
      <c r="AA874" s="4"/>
    </row>
    <row r="875" spans="12:27" s="3" customFormat="1" ht="11.25">
      <c r="L875" s="11"/>
      <c r="W875" s="4"/>
      <c r="X875" s="4"/>
      <c r="Y875" s="4"/>
      <c r="Z875" s="4"/>
      <c r="AA875" s="4"/>
    </row>
    <row r="876" spans="12:27" s="3" customFormat="1" ht="11.25">
      <c r="L876" s="11"/>
      <c r="W876" s="4"/>
      <c r="X876" s="4"/>
      <c r="Y876" s="4"/>
      <c r="Z876" s="4"/>
      <c r="AA876" s="4"/>
    </row>
    <row r="877" spans="12:27" s="3" customFormat="1" ht="11.25">
      <c r="L877" s="11"/>
      <c r="W877" s="4"/>
      <c r="X877" s="4"/>
      <c r="Y877" s="4"/>
      <c r="Z877" s="4"/>
      <c r="AA877" s="4"/>
    </row>
    <row r="878" spans="12:27" s="3" customFormat="1" ht="11.25">
      <c r="L878" s="11"/>
      <c r="W878" s="4"/>
      <c r="X878" s="4"/>
      <c r="Y878" s="4"/>
      <c r="Z878" s="4"/>
      <c r="AA878" s="4"/>
    </row>
    <row r="879" spans="12:27" s="3" customFormat="1" ht="11.25">
      <c r="L879" s="11"/>
      <c r="W879" s="4"/>
      <c r="X879" s="4"/>
      <c r="Y879" s="4"/>
      <c r="Z879" s="4"/>
      <c r="AA879" s="4"/>
    </row>
    <row r="880" spans="12:27" s="3" customFormat="1" ht="11.25">
      <c r="L880" s="11"/>
      <c r="W880" s="4"/>
      <c r="X880" s="4"/>
      <c r="Y880" s="4"/>
      <c r="Z880" s="4"/>
      <c r="AA880" s="4"/>
    </row>
    <row r="881" spans="12:27" s="3" customFormat="1" ht="11.25">
      <c r="L881" s="11"/>
      <c r="W881" s="4"/>
      <c r="X881" s="4"/>
      <c r="Y881" s="4"/>
      <c r="Z881" s="4"/>
      <c r="AA881" s="4"/>
    </row>
    <row r="882" spans="12:27" s="3" customFormat="1" ht="11.25">
      <c r="L882" s="11"/>
      <c r="W882" s="4"/>
      <c r="X882" s="4"/>
      <c r="Y882" s="4"/>
      <c r="Z882" s="4"/>
      <c r="AA882" s="4"/>
    </row>
    <row r="883" spans="12:27" s="3" customFormat="1" ht="11.25">
      <c r="L883" s="11"/>
      <c r="W883" s="4"/>
      <c r="X883" s="4"/>
      <c r="Y883" s="4"/>
      <c r="Z883" s="4"/>
      <c r="AA883" s="4"/>
    </row>
    <row r="884" spans="12:27" s="3" customFormat="1" ht="11.25">
      <c r="L884" s="11"/>
      <c r="W884" s="4"/>
      <c r="X884" s="4"/>
      <c r="Y884" s="4"/>
      <c r="Z884" s="4"/>
      <c r="AA884" s="4"/>
    </row>
    <row r="885" spans="12:27" s="3" customFormat="1" ht="11.25">
      <c r="L885" s="11"/>
      <c r="W885" s="4"/>
      <c r="X885" s="4"/>
      <c r="Y885" s="4"/>
      <c r="Z885" s="4"/>
      <c r="AA885" s="4"/>
    </row>
    <row r="886" spans="12:27" s="3" customFormat="1" ht="11.25">
      <c r="L886" s="11"/>
      <c r="W886" s="4"/>
      <c r="X886" s="4"/>
      <c r="Y886" s="4"/>
      <c r="Z886" s="4"/>
      <c r="AA886" s="4"/>
    </row>
    <row r="887" spans="12:27" s="3" customFormat="1" ht="11.25">
      <c r="L887" s="11"/>
      <c r="W887" s="4"/>
      <c r="X887" s="4"/>
      <c r="Y887" s="4"/>
      <c r="Z887" s="4"/>
      <c r="AA887" s="4"/>
    </row>
    <row r="888" spans="12:27" s="3" customFormat="1" ht="11.25">
      <c r="L888" s="11"/>
      <c r="W888" s="4"/>
      <c r="X888" s="4"/>
      <c r="Y888" s="4"/>
      <c r="Z888" s="4"/>
      <c r="AA888" s="4"/>
    </row>
    <row r="889" spans="12:27" s="3" customFormat="1" ht="11.25">
      <c r="L889" s="11"/>
      <c r="W889" s="4"/>
      <c r="X889" s="4"/>
      <c r="Y889" s="4"/>
      <c r="Z889" s="4"/>
      <c r="AA889" s="4"/>
    </row>
    <row r="890" spans="12:27" s="3" customFormat="1" ht="11.25">
      <c r="L890" s="11"/>
      <c r="W890" s="4"/>
      <c r="X890" s="4"/>
      <c r="Y890" s="4"/>
      <c r="Z890" s="4"/>
      <c r="AA890" s="4"/>
    </row>
    <row r="891" spans="12:27" s="3" customFormat="1" ht="11.25">
      <c r="L891" s="11"/>
      <c r="W891" s="4"/>
      <c r="X891" s="4"/>
      <c r="Y891" s="4"/>
      <c r="Z891" s="4"/>
      <c r="AA891" s="4"/>
    </row>
    <row r="892" spans="12:27" s="3" customFormat="1" ht="11.25">
      <c r="L892" s="11"/>
      <c r="W892" s="4"/>
      <c r="X892" s="4"/>
      <c r="Y892" s="4"/>
      <c r="Z892" s="4"/>
      <c r="AA892" s="4"/>
    </row>
    <row r="893" spans="12:27" s="3" customFormat="1" ht="11.25">
      <c r="L893" s="11"/>
      <c r="W893" s="4"/>
      <c r="X893" s="4"/>
      <c r="Y893" s="4"/>
      <c r="Z893" s="4"/>
      <c r="AA893" s="4"/>
    </row>
    <row r="894" spans="12:27" s="3" customFormat="1" ht="11.25">
      <c r="L894" s="11"/>
      <c r="W894" s="4"/>
      <c r="X894" s="4"/>
      <c r="Y894" s="4"/>
      <c r="Z894" s="4"/>
      <c r="AA894" s="4"/>
    </row>
    <row r="895" spans="12:27" s="3" customFormat="1" ht="11.25">
      <c r="L895" s="11"/>
      <c r="W895" s="4"/>
      <c r="X895" s="4"/>
      <c r="Y895" s="4"/>
      <c r="Z895" s="4"/>
      <c r="AA895" s="4"/>
    </row>
    <row r="896" spans="12:27" s="3" customFormat="1" ht="11.25">
      <c r="L896" s="11"/>
      <c r="W896" s="4"/>
      <c r="X896" s="4"/>
      <c r="Y896" s="4"/>
      <c r="Z896" s="4"/>
      <c r="AA896" s="4"/>
    </row>
    <row r="897" spans="12:27" s="3" customFormat="1" ht="11.25">
      <c r="L897" s="11"/>
      <c r="W897" s="4"/>
      <c r="X897" s="4"/>
      <c r="Y897" s="4"/>
      <c r="Z897" s="4"/>
      <c r="AA897" s="4"/>
    </row>
    <row r="898" spans="12:27" s="3" customFormat="1" ht="11.25">
      <c r="L898" s="11"/>
      <c r="W898" s="4"/>
      <c r="X898" s="4"/>
      <c r="Y898" s="4"/>
      <c r="Z898" s="4"/>
      <c r="AA898" s="4"/>
    </row>
    <row r="899" spans="12:27" s="3" customFormat="1" ht="11.25">
      <c r="L899" s="11"/>
      <c r="W899" s="4"/>
      <c r="X899" s="4"/>
      <c r="Y899" s="4"/>
      <c r="Z899" s="4"/>
      <c r="AA899" s="4"/>
    </row>
    <row r="900" spans="12:27" s="3" customFormat="1" ht="11.25">
      <c r="L900" s="11"/>
      <c r="W900" s="4"/>
      <c r="X900" s="4"/>
      <c r="Y900" s="4"/>
      <c r="Z900" s="4"/>
      <c r="AA900" s="4"/>
    </row>
    <row r="901" spans="12:27" s="3" customFormat="1" ht="11.25">
      <c r="L901" s="11"/>
      <c r="W901" s="4"/>
      <c r="X901" s="4"/>
      <c r="Y901" s="4"/>
      <c r="Z901" s="4"/>
      <c r="AA901" s="4"/>
    </row>
    <row r="902" spans="12:27" s="3" customFormat="1" ht="11.25">
      <c r="L902" s="11"/>
      <c r="W902" s="4"/>
      <c r="X902" s="4"/>
      <c r="Y902" s="4"/>
      <c r="Z902" s="4"/>
      <c r="AA902" s="4"/>
    </row>
    <row r="903" spans="12:27" s="3" customFormat="1" ht="11.25">
      <c r="L903" s="11"/>
      <c r="W903" s="4"/>
      <c r="X903" s="4"/>
      <c r="Y903" s="4"/>
      <c r="Z903" s="4"/>
      <c r="AA903" s="4"/>
    </row>
    <row r="904" spans="12:27" s="3" customFormat="1" ht="11.25">
      <c r="L904" s="11"/>
      <c r="W904" s="4"/>
      <c r="X904" s="4"/>
      <c r="Y904" s="4"/>
      <c r="Z904" s="4"/>
      <c r="AA904" s="4"/>
    </row>
    <row r="905" spans="12:27" s="3" customFormat="1" ht="11.25">
      <c r="L905" s="11"/>
      <c r="W905" s="4"/>
      <c r="X905" s="4"/>
      <c r="Y905" s="4"/>
      <c r="Z905" s="4"/>
      <c r="AA905" s="4"/>
    </row>
    <row r="906" spans="12:27" s="3" customFormat="1" ht="11.25">
      <c r="L906" s="11"/>
      <c r="W906" s="4"/>
      <c r="X906" s="4"/>
      <c r="Y906" s="4"/>
      <c r="Z906" s="4"/>
      <c r="AA906" s="4"/>
    </row>
    <row r="907" spans="12:27" s="3" customFormat="1" ht="11.25">
      <c r="L907" s="11"/>
      <c r="W907" s="4"/>
      <c r="X907" s="4"/>
      <c r="Y907" s="4"/>
      <c r="Z907" s="4"/>
      <c r="AA907" s="4"/>
    </row>
    <row r="908" spans="12:27" s="3" customFormat="1" ht="11.25">
      <c r="L908" s="11"/>
      <c r="W908" s="4"/>
      <c r="X908" s="4"/>
      <c r="Y908" s="4"/>
      <c r="Z908" s="4"/>
      <c r="AA908" s="4"/>
    </row>
    <row r="909" spans="12:27" s="3" customFormat="1" ht="11.25">
      <c r="L909" s="11"/>
      <c r="W909" s="4"/>
      <c r="X909" s="4"/>
      <c r="Y909" s="4"/>
      <c r="Z909" s="4"/>
      <c r="AA909" s="4"/>
    </row>
    <row r="910" spans="12:27" s="3" customFormat="1" ht="11.25">
      <c r="L910" s="11"/>
      <c r="W910" s="4"/>
      <c r="X910" s="4"/>
      <c r="Y910" s="4"/>
      <c r="Z910" s="4"/>
      <c r="AA910" s="4"/>
    </row>
    <row r="911" spans="12:27" s="3" customFormat="1" ht="11.25">
      <c r="L911" s="11"/>
      <c r="W911" s="4"/>
      <c r="X911" s="4"/>
      <c r="Y911" s="4"/>
      <c r="Z911" s="4"/>
      <c r="AA911" s="4"/>
    </row>
    <row r="912" spans="12:27" s="3" customFormat="1" ht="11.25">
      <c r="L912" s="11"/>
      <c r="W912" s="4"/>
      <c r="X912" s="4"/>
      <c r="Y912" s="4"/>
      <c r="Z912" s="4"/>
      <c r="AA912" s="4"/>
    </row>
    <row r="913" spans="12:27" s="3" customFormat="1" ht="11.25">
      <c r="L913" s="11"/>
      <c r="W913" s="4"/>
      <c r="X913" s="4"/>
      <c r="Y913" s="4"/>
      <c r="Z913" s="4"/>
      <c r="AA913" s="4"/>
    </row>
    <row r="914" spans="12:27" s="3" customFormat="1" ht="11.25">
      <c r="L914" s="11"/>
      <c r="W914" s="4"/>
      <c r="X914" s="4"/>
      <c r="Y914" s="4"/>
      <c r="Z914" s="4"/>
      <c r="AA914" s="4"/>
    </row>
    <row r="915" spans="12:27" s="3" customFormat="1" ht="11.25">
      <c r="L915" s="11"/>
      <c r="W915" s="4"/>
      <c r="X915" s="4"/>
      <c r="Y915" s="4"/>
      <c r="Z915" s="4"/>
      <c r="AA915" s="4"/>
    </row>
    <row r="916" spans="12:27" s="3" customFormat="1" ht="11.25">
      <c r="L916" s="11"/>
      <c r="W916" s="4"/>
      <c r="X916" s="4"/>
      <c r="Y916" s="4"/>
      <c r="Z916" s="4"/>
      <c r="AA916" s="4"/>
    </row>
    <row r="917" spans="12:27" s="3" customFormat="1" ht="11.25">
      <c r="L917" s="11"/>
      <c r="W917" s="4"/>
      <c r="X917" s="4"/>
      <c r="Y917" s="4"/>
      <c r="Z917" s="4"/>
      <c r="AA917" s="4"/>
    </row>
    <row r="918" spans="12:27" s="3" customFormat="1" ht="11.25">
      <c r="L918" s="11"/>
      <c r="W918" s="4"/>
      <c r="X918" s="4"/>
      <c r="Y918" s="4"/>
      <c r="Z918" s="4"/>
      <c r="AA918" s="4"/>
    </row>
    <row r="919" spans="12:27" s="3" customFormat="1" ht="11.25">
      <c r="L919" s="11"/>
      <c r="W919" s="4"/>
      <c r="X919" s="4"/>
      <c r="Y919" s="4"/>
      <c r="Z919" s="4"/>
      <c r="AA919" s="4"/>
    </row>
    <row r="920" spans="12:27" s="3" customFormat="1" ht="11.25">
      <c r="L920" s="11"/>
      <c r="W920" s="4"/>
      <c r="X920" s="4"/>
      <c r="Y920" s="4"/>
      <c r="Z920" s="4"/>
      <c r="AA920" s="4"/>
    </row>
    <row r="921" spans="12:27" s="3" customFormat="1" ht="11.25">
      <c r="L921" s="11"/>
      <c r="W921" s="4"/>
      <c r="X921" s="4"/>
      <c r="Y921" s="4"/>
      <c r="Z921" s="4"/>
      <c r="AA921" s="4"/>
    </row>
    <row r="922" spans="12:27" s="3" customFormat="1" ht="11.25">
      <c r="L922" s="11"/>
      <c r="W922" s="4"/>
      <c r="X922" s="4"/>
      <c r="Y922" s="4"/>
      <c r="Z922" s="4"/>
      <c r="AA922" s="4"/>
    </row>
    <row r="923" spans="12:27" s="3" customFormat="1" ht="11.25">
      <c r="L923" s="11"/>
      <c r="W923" s="4"/>
      <c r="X923" s="4"/>
      <c r="Y923" s="4"/>
      <c r="Z923" s="4"/>
      <c r="AA923" s="4"/>
    </row>
    <row r="924" spans="12:27" s="3" customFormat="1" ht="11.25">
      <c r="L924" s="11"/>
      <c r="W924" s="4"/>
      <c r="X924" s="4"/>
      <c r="Y924" s="4"/>
      <c r="Z924" s="4"/>
      <c r="AA924" s="4"/>
    </row>
    <row r="925" spans="12:27" s="3" customFormat="1" ht="11.25">
      <c r="L925" s="11"/>
      <c r="W925" s="4"/>
      <c r="X925" s="4"/>
      <c r="Y925" s="4"/>
      <c r="Z925" s="4"/>
      <c r="AA925" s="4"/>
    </row>
    <row r="926" spans="12:27" s="3" customFormat="1" ht="11.25">
      <c r="L926" s="11"/>
      <c r="W926" s="4"/>
      <c r="X926" s="4"/>
      <c r="Y926" s="4"/>
      <c r="Z926" s="4"/>
      <c r="AA926" s="4"/>
    </row>
    <row r="927" spans="12:27" s="3" customFormat="1" ht="11.25">
      <c r="L927" s="11"/>
      <c r="W927" s="4"/>
      <c r="X927" s="4"/>
      <c r="Y927" s="4"/>
      <c r="Z927" s="4"/>
      <c r="AA927" s="4"/>
    </row>
    <row r="928" spans="12:27" s="3" customFormat="1" ht="11.25">
      <c r="L928" s="11"/>
      <c r="W928" s="4"/>
      <c r="X928" s="4"/>
      <c r="Y928" s="4"/>
      <c r="Z928" s="4"/>
      <c r="AA928" s="4"/>
    </row>
    <row r="929" spans="12:27" s="3" customFormat="1" ht="11.25">
      <c r="L929" s="11"/>
      <c r="W929" s="4"/>
      <c r="X929" s="4"/>
      <c r="Y929" s="4"/>
      <c r="Z929" s="4"/>
      <c r="AA929" s="4"/>
    </row>
    <row r="930" spans="12:27" s="3" customFormat="1" ht="11.25">
      <c r="L930" s="11"/>
      <c r="W930" s="4"/>
      <c r="X930" s="4"/>
      <c r="Y930" s="4"/>
      <c r="Z930" s="4"/>
      <c r="AA930" s="4"/>
    </row>
    <row r="931" spans="12:27" s="3" customFormat="1" ht="11.25">
      <c r="L931" s="11"/>
      <c r="W931" s="4"/>
      <c r="X931" s="4"/>
      <c r="Y931" s="4"/>
      <c r="Z931" s="4"/>
      <c r="AA931" s="4"/>
    </row>
    <row r="932" spans="12:27" s="3" customFormat="1" ht="11.25">
      <c r="L932" s="11"/>
      <c r="W932" s="4"/>
      <c r="X932" s="4"/>
      <c r="Y932" s="4"/>
      <c r="Z932" s="4"/>
      <c r="AA932" s="4"/>
    </row>
    <row r="933" spans="12:27" s="3" customFormat="1" ht="11.25">
      <c r="L933" s="11"/>
      <c r="W933" s="4"/>
      <c r="X933" s="4"/>
      <c r="Y933" s="4"/>
      <c r="Z933" s="4"/>
      <c r="AA933" s="4"/>
    </row>
    <row r="934" spans="12:27" s="3" customFormat="1" ht="11.25">
      <c r="L934" s="11"/>
      <c r="W934" s="4"/>
      <c r="X934" s="4"/>
      <c r="Y934" s="4"/>
      <c r="Z934" s="4"/>
      <c r="AA934" s="4"/>
    </row>
    <row r="935" spans="12:27" s="3" customFormat="1" ht="11.25">
      <c r="L935" s="11"/>
      <c r="W935" s="4"/>
      <c r="X935" s="4"/>
      <c r="Y935" s="4"/>
      <c r="Z935" s="4"/>
      <c r="AA935" s="4"/>
    </row>
    <row r="936" spans="12:27" s="3" customFormat="1" ht="11.25">
      <c r="L936" s="11"/>
      <c r="W936" s="4"/>
      <c r="X936" s="4"/>
      <c r="Y936" s="4"/>
      <c r="Z936" s="4"/>
      <c r="AA936" s="4"/>
    </row>
    <row r="937" spans="12:27" s="3" customFormat="1" ht="11.25">
      <c r="L937" s="11"/>
      <c r="W937" s="4"/>
      <c r="X937" s="4"/>
      <c r="Y937" s="4"/>
      <c r="Z937" s="4"/>
      <c r="AA937" s="4"/>
    </row>
    <row r="938" spans="12:27" s="3" customFormat="1" ht="11.25">
      <c r="L938" s="11"/>
      <c r="W938" s="4"/>
      <c r="X938" s="4"/>
      <c r="Y938" s="4"/>
      <c r="Z938" s="4"/>
      <c r="AA938" s="4"/>
    </row>
    <row r="939" spans="12:27" s="3" customFormat="1" ht="11.25">
      <c r="L939" s="11"/>
      <c r="W939" s="4"/>
      <c r="X939" s="4"/>
      <c r="Y939" s="4"/>
      <c r="Z939" s="4"/>
      <c r="AA939" s="4"/>
    </row>
    <row r="940" spans="12:27" s="3" customFormat="1" ht="11.25">
      <c r="L940" s="11"/>
      <c r="W940" s="4"/>
      <c r="X940" s="4"/>
      <c r="Y940" s="4"/>
      <c r="Z940" s="4"/>
      <c r="AA940" s="4"/>
    </row>
    <row r="941" spans="12:27" s="3" customFormat="1" ht="11.25">
      <c r="L941" s="11"/>
      <c r="W941" s="4"/>
      <c r="X941" s="4"/>
      <c r="Y941" s="4"/>
      <c r="Z941" s="4"/>
      <c r="AA941" s="4"/>
    </row>
    <row r="942" spans="12:27" s="3" customFormat="1" ht="11.25">
      <c r="L942" s="11"/>
      <c r="W942" s="4"/>
      <c r="X942" s="4"/>
      <c r="Y942" s="4"/>
      <c r="Z942" s="4"/>
      <c r="AA942" s="4"/>
    </row>
    <row r="943" spans="12:27" s="3" customFormat="1" ht="11.25">
      <c r="L943" s="11"/>
      <c r="W943" s="4"/>
      <c r="X943" s="4"/>
      <c r="Y943" s="4"/>
      <c r="Z943" s="4"/>
      <c r="AA943" s="4"/>
    </row>
    <row r="944" spans="12:27" s="3" customFormat="1" ht="11.25">
      <c r="L944" s="11"/>
      <c r="W944" s="4"/>
      <c r="X944" s="4"/>
      <c r="Y944" s="4"/>
      <c r="Z944" s="4"/>
      <c r="AA944" s="4"/>
    </row>
    <row r="945" spans="12:27" s="3" customFormat="1" ht="11.25">
      <c r="L945" s="11"/>
      <c r="W945" s="4"/>
      <c r="X945" s="4"/>
      <c r="Y945" s="4"/>
      <c r="Z945" s="4"/>
      <c r="AA945" s="4"/>
    </row>
    <row r="946" spans="12:27" s="3" customFormat="1" ht="11.25">
      <c r="L946" s="11"/>
      <c r="W946" s="4"/>
      <c r="X946" s="4"/>
      <c r="Y946" s="4"/>
      <c r="Z946" s="4"/>
      <c r="AA946" s="4"/>
    </row>
    <row r="947" spans="12:27" s="3" customFormat="1" ht="11.25">
      <c r="L947" s="11"/>
      <c r="W947" s="4"/>
      <c r="X947" s="4"/>
      <c r="Y947" s="4"/>
      <c r="Z947" s="4"/>
      <c r="AA947" s="4"/>
    </row>
    <row r="948" spans="12:27" s="3" customFormat="1" ht="11.25">
      <c r="L948" s="11"/>
      <c r="W948" s="4"/>
      <c r="X948" s="4"/>
      <c r="Y948" s="4"/>
      <c r="Z948" s="4"/>
      <c r="AA948" s="4"/>
    </row>
    <row r="949" spans="12:27" s="3" customFormat="1" ht="11.25">
      <c r="L949" s="11"/>
      <c r="W949" s="4"/>
      <c r="X949" s="4"/>
      <c r="Y949" s="4"/>
      <c r="Z949" s="4"/>
      <c r="AA949" s="4"/>
    </row>
    <row r="950" spans="12:27" s="3" customFormat="1" ht="11.25">
      <c r="L950" s="11"/>
      <c r="W950" s="4"/>
      <c r="X950" s="4"/>
      <c r="Y950" s="4"/>
      <c r="Z950" s="4"/>
      <c r="AA950" s="4"/>
    </row>
    <row r="951" spans="12:27" s="3" customFormat="1" ht="11.25">
      <c r="L951" s="11"/>
      <c r="W951" s="4"/>
      <c r="X951" s="4"/>
      <c r="Y951" s="4"/>
      <c r="Z951" s="4"/>
      <c r="AA951" s="4"/>
    </row>
    <row r="952" spans="12:27" s="3" customFormat="1" ht="11.25">
      <c r="L952" s="11"/>
      <c r="W952" s="4"/>
      <c r="X952" s="4"/>
      <c r="Y952" s="4"/>
      <c r="Z952" s="4"/>
      <c r="AA952" s="4"/>
    </row>
    <row r="953" spans="12:27" s="3" customFormat="1" ht="11.25">
      <c r="L953" s="11"/>
      <c r="W953" s="4"/>
      <c r="X953" s="4"/>
      <c r="Y953" s="4"/>
      <c r="Z953" s="4"/>
      <c r="AA953" s="4"/>
    </row>
    <row r="954" spans="12:27" s="3" customFormat="1" ht="11.25">
      <c r="L954" s="11"/>
      <c r="W954" s="4"/>
      <c r="X954" s="4"/>
      <c r="Y954" s="4"/>
      <c r="Z954" s="4"/>
      <c r="AA954" s="4"/>
    </row>
    <row r="955" spans="12:27" s="3" customFormat="1" ht="11.25">
      <c r="L955" s="11"/>
      <c r="W955" s="4"/>
      <c r="X955" s="4"/>
      <c r="Y955" s="4"/>
      <c r="Z955" s="4"/>
      <c r="AA955" s="4"/>
    </row>
    <row r="956" spans="12:27" s="3" customFormat="1" ht="11.25">
      <c r="L956" s="11"/>
      <c r="W956" s="4"/>
      <c r="X956" s="4"/>
      <c r="Y956" s="4"/>
      <c r="Z956" s="4"/>
      <c r="AA956" s="4"/>
    </row>
    <row r="957" spans="12:27" s="3" customFormat="1" ht="11.25">
      <c r="L957" s="11"/>
      <c r="W957" s="4"/>
      <c r="X957" s="4"/>
      <c r="Y957" s="4"/>
      <c r="Z957" s="4"/>
      <c r="AA957" s="4"/>
    </row>
    <row r="958" spans="12:27" s="3" customFormat="1" ht="11.25">
      <c r="L958" s="11"/>
      <c r="W958" s="4"/>
      <c r="X958" s="4"/>
      <c r="Y958" s="4"/>
      <c r="Z958" s="4"/>
      <c r="AA958" s="4"/>
    </row>
    <row r="959" spans="12:27" s="3" customFormat="1" ht="11.25">
      <c r="L959" s="11"/>
      <c r="W959" s="4"/>
      <c r="X959" s="4"/>
      <c r="Y959" s="4"/>
      <c r="Z959" s="4"/>
      <c r="AA959" s="4"/>
    </row>
    <row r="960" spans="12:27" s="3" customFormat="1" ht="11.25">
      <c r="L960" s="11"/>
      <c r="W960" s="4"/>
      <c r="X960" s="4"/>
      <c r="Y960" s="4"/>
      <c r="Z960" s="4"/>
      <c r="AA960" s="4"/>
    </row>
    <row r="961" spans="12:27" s="3" customFormat="1" ht="11.25">
      <c r="L961" s="11"/>
      <c r="W961" s="4"/>
      <c r="X961" s="4"/>
      <c r="Y961" s="4"/>
      <c r="Z961" s="4"/>
      <c r="AA961" s="4"/>
    </row>
    <row r="962" spans="12:27" s="3" customFormat="1" ht="11.25">
      <c r="L962" s="11"/>
      <c r="W962" s="4"/>
      <c r="X962" s="4"/>
      <c r="Y962" s="4"/>
      <c r="Z962" s="4"/>
      <c r="AA962" s="4"/>
    </row>
    <row r="963" spans="12:27" s="3" customFormat="1" ht="11.25">
      <c r="L963" s="11"/>
      <c r="W963" s="4"/>
      <c r="X963" s="4"/>
      <c r="Y963" s="4"/>
      <c r="Z963" s="4"/>
      <c r="AA963" s="4"/>
    </row>
    <row r="964" spans="12:27" s="3" customFormat="1" ht="11.25">
      <c r="L964" s="11"/>
      <c r="W964" s="4"/>
      <c r="X964" s="4"/>
      <c r="Y964" s="4"/>
      <c r="Z964" s="4"/>
      <c r="AA964" s="4"/>
    </row>
    <row r="965" spans="12:27" s="3" customFormat="1" ht="11.25">
      <c r="L965" s="11"/>
      <c r="W965" s="4"/>
      <c r="X965" s="4"/>
      <c r="Y965" s="4"/>
      <c r="Z965" s="4"/>
      <c r="AA965" s="4"/>
    </row>
    <row r="966" spans="12:27" s="3" customFormat="1" ht="11.25">
      <c r="L966" s="11"/>
      <c r="W966" s="4"/>
      <c r="X966" s="4"/>
      <c r="Y966" s="4"/>
      <c r="Z966" s="4"/>
      <c r="AA966" s="4"/>
    </row>
    <row r="967" spans="12:27" s="3" customFormat="1" ht="11.25">
      <c r="L967" s="11"/>
      <c r="W967" s="4"/>
      <c r="X967" s="4"/>
      <c r="Y967" s="4"/>
      <c r="Z967" s="4"/>
      <c r="AA967" s="4"/>
    </row>
    <row r="968" spans="12:27" s="3" customFormat="1" ht="11.25">
      <c r="L968" s="11"/>
      <c r="W968" s="4"/>
      <c r="X968" s="4"/>
      <c r="Y968" s="4"/>
      <c r="Z968" s="4"/>
      <c r="AA968" s="4"/>
    </row>
    <row r="969" spans="12:27" s="3" customFormat="1" ht="11.25">
      <c r="L969" s="11"/>
      <c r="W969" s="4"/>
      <c r="X969" s="4"/>
      <c r="Y969" s="4"/>
      <c r="Z969" s="4"/>
      <c r="AA969" s="4"/>
    </row>
    <row r="970" spans="12:27" s="3" customFormat="1" ht="11.25">
      <c r="L970" s="11"/>
      <c r="W970" s="4"/>
      <c r="X970" s="4"/>
      <c r="Y970" s="4"/>
      <c r="Z970" s="4"/>
      <c r="AA970" s="4"/>
    </row>
    <row r="971" spans="12:27" s="3" customFormat="1" ht="11.25">
      <c r="L971" s="11"/>
      <c r="W971" s="4"/>
      <c r="X971" s="4"/>
      <c r="Y971" s="4"/>
      <c r="Z971" s="4"/>
      <c r="AA971" s="4"/>
    </row>
    <row r="972" spans="12:27" s="3" customFormat="1" ht="11.25">
      <c r="L972" s="11"/>
      <c r="W972" s="4"/>
      <c r="X972" s="4"/>
      <c r="Y972" s="4"/>
      <c r="Z972" s="4"/>
      <c r="AA972" s="4"/>
    </row>
    <row r="973" spans="12:27" s="3" customFormat="1" ht="11.25">
      <c r="L973" s="11"/>
      <c r="W973" s="4"/>
      <c r="X973" s="4"/>
      <c r="Y973" s="4"/>
      <c r="Z973" s="4"/>
      <c r="AA973" s="4"/>
    </row>
    <row r="974" spans="12:27" s="3" customFormat="1" ht="11.25">
      <c r="L974" s="11"/>
      <c r="W974" s="4"/>
      <c r="X974" s="4"/>
      <c r="Y974" s="4"/>
      <c r="Z974" s="4"/>
      <c r="AA974" s="4"/>
    </row>
    <row r="975" spans="12:27" s="3" customFormat="1" ht="11.25">
      <c r="L975" s="11"/>
      <c r="W975" s="4"/>
      <c r="X975" s="4"/>
      <c r="Y975" s="4"/>
      <c r="Z975" s="4"/>
      <c r="AA975" s="4"/>
    </row>
    <row r="976" spans="12:27" s="3" customFormat="1" ht="11.25">
      <c r="L976" s="11"/>
      <c r="W976" s="4"/>
      <c r="X976" s="4"/>
      <c r="Y976" s="4"/>
      <c r="Z976" s="4"/>
      <c r="AA976" s="4"/>
    </row>
    <row r="977" spans="12:27" s="3" customFormat="1" ht="11.25">
      <c r="L977" s="11"/>
      <c r="W977" s="4"/>
      <c r="X977" s="4"/>
      <c r="Y977" s="4"/>
      <c r="Z977" s="4"/>
      <c r="AA977" s="4"/>
    </row>
    <row r="978" spans="12:27" s="3" customFormat="1" ht="11.25">
      <c r="L978" s="11"/>
      <c r="W978" s="4"/>
      <c r="X978" s="4"/>
      <c r="Y978" s="4"/>
      <c r="Z978" s="4"/>
      <c r="AA978" s="4"/>
    </row>
    <row r="979" spans="12:27" s="3" customFormat="1" ht="11.25">
      <c r="L979" s="11"/>
      <c r="W979" s="4"/>
      <c r="X979" s="4"/>
      <c r="Y979" s="4"/>
      <c r="Z979" s="4"/>
      <c r="AA979" s="4"/>
    </row>
    <row r="980" spans="12:27" s="3" customFormat="1" ht="11.25">
      <c r="L980" s="11"/>
      <c r="W980" s="4"/>
      <c r="X980" s="4"/>
      <c r="Y980" s="4"/>
      <c r="Z980" s="4"/>
      <c r="AA980" s="4"/>
    </row>
    <row r="981" spans="12:27" s="3" customFormat="1" ht="11.25">
      <c r="L981" s="11"/>
      <c r="W981" s="4"/>
      <c r="X981" s="4"/>
      <c r="Y981" s="4"/>
      <c r="Z981" s="4"/>
      <c r="AA981" s="4"/>
    </row>
    <row r="982" spans="12:27" s="3" customFormat="1" ht="11.25">
      <c r="L982" s="11"/>
      <c r="W982" s="4"/>
      <c r="X982" s="4"/>
      <c r="Y982" s="4"/>
      <c r="Z982" s="4"/>
      <c r="AA982" s="4"/>
    </row>
    <row r="983" spans="12:27" s="3" customFormat="1" ht="11.25">
      <c r="L983" s="11"/>
      <c r="W983" s="4"/>
      <c r="X983" s="4"/>
      <c r="Y983" s="4"/>
      <c r="Z983" s="4"/>
      <c r="AA983" s="4"/>
    </row>
    <row r="984" spans="12:27" s="3" customFormat="1" ht="11.25">
      <c r="L984" s="11"/>
      <c r="W984" s="4"/>
      <c r="X984" s="4"/>
      <c r="Y984" s="4"/>
      <c r="Z984" s="4"/>
      <c r="AA984" s="4"/>
    </row>
    <row r="985" spans="12:27" s="3" customFormat="1" ht="11.25">
      <c r="L985" s="11"/>
      <c r="W985" s="4"/>
      <c r="X985" s="4"/>
      <c r="Y985" s="4"/>
      <c r="Z985" s="4"/>
      <c r="AA985" s="4"/>
    </row>
    <row r="986" spans="12:27" s="3" customFormat="1" ht="11.25">
      <c r="L986" s="11"/>
      <c r="W986" s="4"/>
      <c r="X986" s="4"/>
      <c r="Y986" s="4"/>
      <c r="Z986" s="4"/>
      <c r="AA986" s="4"/>
    </row>
    <row r="987" spans="12:27" s="3" customFormat="1" ht="11.25">
      <c r="L987" s="11"/>
      <c r="W987" s="4"/>
      <c r="X987" s="4"/>
      <c r="Y987" s="4"/>
      <c r="Z987" s="4"/>
      <c r="AA987" s="4"/>
    </row>
    <row r="988" spans="12:27" s="3" customFormat="1" ht="11.25">
      <c r="L988" s="11"/>
      <c r="W988" s="4"/>
      <c r="X988" s="4"/>
      <c r="Y988" s="4"/>
      <c r="Z988" s="4"/>
      <c r="AA988" s="4"/>
    </row>
    <row r="989" spans="12:27" s="3" customFormat="1" ht="11.25">
      <c r="L989" s="11"/>
      <c r="W989" s="4"/>
      <c r="X989" s="4"/>
      <c r="Y989" s="4"/>
      <c r="Z989" s="4"/>
      <c r="AA989" s="4"/>
    </row>
    <row r="990" spans="12:27" s="3" customFormat="1" ht="11.25">
      <c r="L990" s="11"/>
      <c r="W990" s="4"/>
      <c r="X990" s="4"/>
      <c r="Y990" s="4"/>
      <c r="Z990" s="4"/>
      <c r="AA990" s="4"/>
    </row>
    <row r="991" spans="12:27" s="3" customFormat="1" ht="11.25">
      <c r="L991" s="11"/>
      <c r="W991" s="4"/>
      <c r="X991" s="4"/>
      <c r="Y991" s="4"/>
      <c r="Z991" s="4"/>
      <c r="AA991" s="4"/>
    </row>
    <row r="992" spans="12:27" s="3" customFormat="1" ht="11.25">
      <c r="L992" s="11"/>
      <c r="W992" s="4"/>
      <c r="X992" s="4"/>
      <c r="Y992" s="4"/>
      <c r="Z992" s="4"/>
      <c r="AA992" s="4"/>
    </row>
    <row r="993" spans="12:27" s="3" customFormat="1" ht="11.25">
      <c r="L993" s="11"/>
      <c r="W993" s="4"/>
      <c r="X993" s="4"/>
      <c r="Y993" s="4"/>
      <c r="Z993" s="4"/>
      <c r="AA993" s="4"/>
    </row>
    <row r="994" spans="12:27" s="3" customFormat="1" ht="11.25">
      <c r="L994" s="11"/>
      <c r="W994" s="4"/>
      <c r="X994" s="4"/>
      <c r="Y994" s="4"/>
      <c r="Z994" s="4"/>
      <c r="AA994" s="4"/>
    </row>
    <row r="995" spans="12:27" s="3" customFormat="1" ht="11.25">
      <c r="L995" s="11"/>
      <c r="W995" s="4"/>
      <c r="X995" s="4"/>
      <c r="Y995" s="4"/>
      <c r="Z995" s="4"/>
      <c r="AA995" s="4"/>
    </row>
    <row r="996" spans="12:27" s="3" customFormat="1" ht="11.25">
      <c r="L996" s="11"/>
      <c r="W996" s="4"/>
      <c r="X996" s="4"/>
      <c r="Y996" s="4"/>
      <c r="Z996" s="4"/>
      <c r="AA996" s="4"/>
    </row>
    <row r="997" spans="12:27" s="3" customFormat="1" ht="11.25">
      <c r="L997" s="11"/>
      <c r="W997" s="4"/>
      <c r="X997" s="4"/>
      <c r="Y997" s="4"/>
      <c r="Z997" s="4"/>
      <c r="AA997" s="4"/>
    </row>
    <row r="998" spans="12:27" s="3" customFormat="1" ht="11.25">
      <c r="L998" s="11"/>
      <c r="W998" s="4"/>
      <c r="X998" s="4"/>
      <c r="Y998" s="4"/>
      <c r="Z998" s="4"/>
      <c r="AA998" s="4"/>
    </row>
    <row r="999" spans="12:27" s="3" customFormat="1" ht="11.25">
      <c r="L999" s="11"/>
      <c r="W999" s="4"/>
      <c r="X999" s="4"/>
      <c r="Y999" s="4"/>
      <c r="Z999" s="4"/>
      <c r="AA999" s="4"/>
    </row>
    <row r="1000" spans="12:27" s="3" customFormat="1" ht="11.25">
      <c r="L1000" s="11"/>
      <c r="W1000" s="4"/>
      <c r="X1000" s="4"/>
      <c r="Y1000" s="4"/>
      <c r="Z1000" s="4"/>
      <c r="AA1000" s="4"/>
    </row>
    <row r="1001" spans="12:27" s="3" customFormat="1" ht="11.25">
      <c r="L1001" s="11"/>
      <c r="W1001" s="4"/>
      <c r="X1001" s="4"/>
      <c r="Y1001" s="4"/>
      <c r="Z1001" s="4"/>
      <c r="AA1001" s="4"/>
    </row>
    <row r="1002" spans="12:27" s="3" customFormat="1" ht="11.25">
      <c r="L1002" s="11"/>
      <c r="W1002" s="4"/>
      <c r="X1002" s="4"/>
      <c r="Y1002" s="4"/>
      <c r="Z1002" s="4"/>
      <c r="AA1002" s="4"/>
    </row>
    <row r="1003" spans="12:27" s="3" customFormat="1" ht="11.25">
      <c r="L1003" s="11"/>
      <c r="W1003" s="4"/>
      <c r="X1003" s="4"/>
      <c r="Y1003" s="4"/>
      <c r="Z1003" s="4"/>
      <c r="AA1003" s="4"/>
    </row>
    <row r="1004" spans="12:27" s="3" customFormat="1" ht="11.25">
      <c r="L1004" s="11"/>
      <c r="W1004" s="4"/>
      <c r="X1004" s="4"/>
      <c r="Y1004" s="4"/>
      <c r="Z1004" s="4"/>
      <c r="AA1004" s="4"/>
    </row>
    <row r="1005" spans="12:27" s="3" customFormat="1" ht="11.25">
      <c r="L1005" s="11"/>
      <c r="W1005" s="4"/>
      <c r="X1005" s="4"/>
      <c r="Y1005" s="4"/>
      <c r="Z1005" s="4"/>
      <c r="AA1005" s="4"/>
    </row>
    <row r="1006" spans="12:27" s="3" customFormat="1" ht="11.25">
      <c r="L1006" s="11"/>
      <c r="W1006" s="4"/>
      <c r="X1006" s="4"/>
      <c r="Y1006" s="4"/>
      <c r="Z1006" s="4"/>
      <c r="AA1006" s="4"/>
    </row>
    <row r="1007" spans="12:27" s="3" customFormat="1" ht="11.25">
      <c r="L1007" s="11"/>
      <c r="W1007" s="4"/>
      <c r="X1007" s="4"/>
      <c r="Y1007" s="4"/>
      <c r="Z1007" s="4"/>
      <c r="AA1007" s="4"/>
    </row>
    <row r="1008" spans="12:27" s="3" customFormat="1" ht="11.25">
      <c r="L1008" s="11"/>
      <c r="W1008" s="4"/>
      <c r="X1008" s="4"/>
      <c r="Y1008" s="4"/>
      <c r="Z1008" s="4"/>
      <c r="AA1008" s="4"/>
    </row>
    <row r="1009" spans="12:27" s="3" customFormat="1" ht="11.25">
      <c r="L1009" s="11"/>
      <c r="W1009" s="4"/>
      <c r="X1009" s="4"/>
      <c r="Y1009" s="4"/>
      <c r="Z1009" s="4"/>
      <c r="AA1009" s="4"/>
    </row>
    <row r="1010" spans="12:27" s="3" customFormat="1" ht="11.25">
      <c r="L1010" s="11"/>
      <c r="W1010" s="4"/>
      <c r="X1010" s="4"/>
      <c r="Y1010" s="4"/>
      <c r="Z1010" s="4"/>
      <c r="AA1010" s="4"/>
    </row>
    <row r="1011" spans="12:27" s="3" customFormat="1" ht="11.25">
      <c r="L1011" s="11"/>
      <c r="W1011" s="4"/>
      <c r="X1011" s="4"/>
      <c r="Y1011" s="4"/>
      <c r="Z1011" s="4"/>
      <c r="AA1011" s="4"/>
    </row>
    <row r="1012" spans="12:27" s="3" customFormat="1" ht="11.25">
      <c r="L1012" s="11"/>
      <c r="W1012" s="4"/>
      <c r="X1012" s="4"/>
      <c r="Y1012" s="4"/>
      <c r="Z1012" s="4"/>
      <c r="AA1012" s="4"/>
    </row>
    <row r="1013" spans="12:27" s="3" customFormat="1" ht="11.25">
      <c r="L1013" s="11"/>
      <c r="W1013" s="4"/>
      <c r="X1013" s="4"/>
      <c r="Y1013" s="4"/>
      <c r="Z1013" s="4"/>
      <c r="AA1013" s="4"/>
    </row>
    <row r="1014" spans="12:27" s="3" customFormat="1" ht="11.25">
      <c r="L1014" s="11"/>
      <c r="W1014" s="4"/>
      <c r="X1014" s="4"/>
      <c r="Y1014" s="4"/>
      <c r="Z1014" s="4"/>
      <c r="AA1014" s="4"/>
    </row>
    <row r="1015" spans="12:27" s="3" customFormat="1" ht="11.25">
      <c r="L1015" s="11"/>
      <c r="W1015" s="4"/>
      <c r="X1015" s="4"/>
      <c r="Y1015" s="4"/>
      <c r="Z1015" s="4"/>
      <c r="AA1015" s="4"/>
    </row>
    <row r="1016" spans="12:27" s="3" customFormat="1" ht="11.25">
      <c r="L1016" s="11"/>
      <c r="W1016" s="4"/>
      <c r="X1016" s="4"/>
      <c r="Y1016" s="4"/>
      <c r="Z1016" s="4"/>
      <c r="AA1016" s="4"/>
    </row>
    <row r="1017" spans="12:27" s="3" customFormat="1" ht="11.25">
      <c r="L1017" s="11"/>
      <c r="W1017" s="4"/>
      <c r="X1017" s="4"/>
      <c r="Y1017" s="4"/>
      <c r="Z1017" s="4"/>
      <c r="AA1017" s="4"/>
    </row>
    <row r="1018" spans="12:27" s="3" customFormat="1" ht="11.25">
      <c r="L1018" s="11"/>
      <c r="W1018" s="4"/>
      <c r="X1018" s="4"/>
      <c r="Y1018" s="4"/>
      <c r="Z1018" s="4"/>
      <c r="AA1018" s="4"/>
    </row>
    <row r="1019" spans="12:27" s="3" customFormat="1" ht="11.25">
      <c r="L1019" s="11"/>
      <c r="W1019" s="4"/>
      <c r="X1019" s="4"/>
      <c r="Y1019" s="4"/>
      <c r="Z1019" s="4"/>
      <c r="AA1019" s="4"/>
    </row>
    <row r="1020" spans="12:27" s="3" customFormat="1" ht="11.25">
      <c r="L1020" s="11"/>
      <c r="W1020" s="4"/>
      <c r="X1020" s="4"/>
      <c r="Y1020" s="4"/>
      <c r="Z1020" s="4"/>
      <c r="AA1020" s="4"/>
    </row>
    <row r="1021" spans="12:27" s="3" customFormat="1" ht="11.25">
      <c r="L1021" s="11"/>
      <c r="W1021" s="4"/>
      <c r="X1021" s="4"/>
      <c r="Y1021" s="4"/>
      <c r="Z1021" s="4"/>
      <c r="AA1021" s="4"/>
    </row>
    <row r="1022" spans="12:27" s="3" customFormat="1" ht="11.25">
      <c r="L1022" s="11"/>
      <c r="W1022" s="4"/>
      <c r="X1022" s="4"/>
      <c r="Y1022" s="4"/>
      <c r="Z1022" s="4"/>
      <c r="AA1022" s="4"/>
    </row>
    <row r="1023" spans="12:27" s="3" customFormat="1" ht="11.25">
      <c r="L1023" s="11"/>
      <c r="W1023" s="4"/>
      <c r="X1023" s="4"/>
      <c r="Y1023" s="4"/>
      <c r="Z1023" s="4"/>
      <c r="AA1023" s="4"/>
    </row>
    <row r="1024" spans="12:27" s="3" customFormat="1" ht="11.25">
      <c r="L1024" s="11"/>
      <c r="W1024" s="4"/>
      <c r="X1024" s="4"/>
      <c r="Y1024" s="4"/>
      <c r="Z1024" s="4"/>
      <c r="AA1024" s="4"/>
    </row>
    <row r="1025" spans="12:27" s="3" customFormat="1" ht="11.25">
      <c r="L1025" s="11"/>
      <c r="W1025" s="4"/>
      <c r="X1025" s="4"/>
      <c r="Y1025" s="4"/>
      <c r="Z1025" s="4"/>
      <c r="AA1025" s="4"/>
    </row>
    <row r="1026" spans="12:27" s="3" customFormat="1" ht="11.25">
      <c r="L1026" s="11"/>
      <c r="W1026" s="4"/>
      <c r="X1026" s="4"/>
      <c r="Y1026" s="4"/>
      <c r="Z1026" s="4"/>
      <c r="AA1026" s="4"/>
    </row>
    <row r="1027" spans="12:27" s="3" customFormat="1" ht="11.25">
      <c r="L1027" s="11"/>
      <c r="W1027" s="4"/>
      <c r="X1027" s="4"/>
      <c r="Y1027" s="4"/>
      <c r="Z1027" s="4"/>
      <c r="AA1027" s="4"/>
    </row>
    <row r="1028" spans="12:27" s="3" customFormat="1" ht="11.25">
      <c r="L1028" s="11"/>
      <c r="W1028" s="4"/>
      <c r="X1028" s="4"/>
      <c r="Y1028" s="4"/>
      <c r="Z1028" s="4"/>
      <c r="AA1028" s="4"/>
    </row>
    <row r="1029" spans="12:27" s="3" customFormat="1" ht="11.25">
      <c r="L1029" s="11"/>
      <c r="W1029" s="4"/>
      <c r="X1029" s="4"/>
      <c r="Y1029" s="4"/>
      <c r="Z1029" s="4"/>
      <c r="AA1029" s="4"/>
    </row>
    <row r="1030" spans="12:27" s="3" customFormat="1" ht="11.25">
      <c r="L1030" s="11"/>
      <c r="W1030" s="4"/>
      <c r="X1030" s="4"/>
      <c r="Y1030" s="4"/>
      <c r="Z1030" s="4"/>
      <c r="AA1030" s="4"/>
    </row>
    <row r="1031" spans="12:27" s="3" customFormat="1" ht="11.25">
      <c r="L1031" s="11"/>
      <c r="W1031" s="4"/>
      <c r="X1031" s="4"/>
      <c r="Y1031" s="4"/>
      <c r="Z1031" s="4"/>
      <c r="AA1031" s="4"/>
    </row>
    <row r="1032" spans="12:27" s="3" customFormat="1" ht="11.25">
      <c r="L1032" s="11"/>
      <c r="W1032" s="4"/>
      <c r="X1032" s="4"/>
      <c r="Y1032" s="4"/>
      <c r="Z1032" s="4"/>
      <c r="AA1032" s="4"/>
    </row>
    <row r="1033" spans="12:27" s="3" customFormat="1" ht="11.25">
      <c r="L1033" s="11"/>
      <c r="W1033" s="4"/>
      <c r="X1033" s="4"/>
      <c r="Y1033" s="4"/>
      <c r="Z1033" s="4"/>
      <c r="AA1033" s="4"/>
    </row>
    <row r="1034" spans="12:27" s="3" customFormat="1" ht="11.25">
      <c r="L1034" s="11"/>
      <c r="W1034" s="4"/>
      <c r="X1034" s="4"/>
      <c r="Y1034" s="4"/>
      <c r="Z1034" s="4"/>
      <c r="AA1034" s="4"/>
    </row>
    <row r="1035" spans="12:27" s="3" customFormat="1" ht="11.25">
      <c r="L1035" s="11"/>
      <c r="W1035" s="4"/>
      <c r="X1035" s="4"/>
      <c r="Y1035" s="4"/>
      <c r="Z1035" s="4"/>
      <c r="AA1035" s="4"/>
    </row>
    <row r="1036" spans="12:27" s="3" customFormat="1" ht="11.25">
      <c r="L1036" s="11"/>
      <c r="W1036" s="4"/>
      <c r="X1036" s="4"/>
      <c r="Y1036" s="4"/>
      <c r="Z1036" s="4"/>
      <c r="AA1036" s="4"/>
    </row>
    <row r="1037" spans="12:27" s="3" customFormat="1" ht="11.25">
      <c r="L1037" s="11"/>
      <c r="W1037" s="4"/>
      <c r="X1037" s="4"/>
      <c r="Y1037" s="4"/>
      <c r="Z1037" s="4"/>
      <c r="AA1037" s="4"/>
    </row>
    <row r="1038" spans="12:27" s="3" customFormat="1" ht="11.25">
      <c r="L1038" s="11"/>
      <c r="W1038" s="4"/>
      <c r="X1038" s="4"/>
      <c r="Y1038" s="4"/>
      <c r="Z1038" s="4"/>
      <c r="AA1038" s="4"/>
    </row>
    <row r="1039" spans="12:27" s="3" customFormat="1" ht="11.25">
      <c r="L1039" s="11"/>
      <c r="W1039" s="4"/>
      <c r="X1039" s="4"/>
      <c r="Y1039" s="4"/>
      <c r="Z1039" s="4"/>
      <c r="AA1039" s="4"/>
    </row>
    <row r="1040" spans="12:27" s="3" customFormat="1" ht="11.25">
      <c r="L1040" s="11"/>
      <c r="W1040" s="4"/>
      <c r="X1040" s="4"/>
      <c r="Y1040" s="4"/>
      <c r="Z1040" s="4"/>
      <c r="AA1040" s="4"/>
    </row>
    <row r="1041" spans="12:27" s="3" customFormat="1" ht="11.25">
      <c r="L1041" s="11"/>
      <c r="W1041" s="4"/>
      <c r="X1041" s="4"/>
      <c r="Y1041" s="4"/>
      <c r="Z1041" s="4"/>
      <c r="AA1041" s="4"/>
    </row>
    <row r="1042" spans="12:27" s="3" customFormat="1" ht="11.25">
      <c r="L1042" s="11"/>
      <c r="W1042" s="4"/>
      <c r="X1042" s="4"/>
      <c r="Y1042" s="4"/>
      <c r="Z1042" s="4"/>
      <c r="AA1042" s="4"/>
    </row>
    <row r="1043" spans="12:27" s="3" customFormat="1" ht="11.25">
      <c r="L1043" s="11"/>
      <c r="W1043" s="4"/>
      <c r="X1043" s="4"/>
      <c r="Y1043" s="4"/>
      <c r="Z1043" s="4"/>
      <c r="AA1043" s="4"/>
    </row>
    <row r="1044" spans="12:27" s="3" customFormat="1" ht="11.25">
      <c r="L1044" s="11"/>
      <c r="W1044" s="4"/>
      <c r="X1044" s="4"/>
      <c r="Y1044" s="4"/>
      <c r="Z1044" s="4"/>
      <c r="AA1044" s="4"/>
    </row>
    <row r="1045" spans="12:27" s="3" customFormat="1" ht="11.25">
      <c r="L1045" s="11"/>
      <c r="W1045" s="4"/>
      <c r="X1045" s="4"/>
      <c r="Y1045" s="4"/>
      <c r="Z1045" s="4"/>
      <c r="AA1045" s="4"/>
    </row>
    <row r="1046" spans="12:27" s="3" customFormat="1" ht="11.25">
      <c r="L1046" s="11"/>
      <c r="W1046" s="4"/>
      <c r="X1046" s="4"/>
      <c r="Y1046" s="4"/>
      <c r="Z1046" s="4"/>
      <c r="AA1046" s="4"/>
    </row>
    <row r="1047" spans="12:27" s="3" customFormat="1" ht="11.25">
      <c r="L1047" s="11"/>
      <c r="W1047" s="4"/>
      <c r="X1047" s="4"/>
      <c r="Y1047" s="4"/>
      <c r="Z1047" s="4"/>
      <c r="AA1047" s="4"/>
    </row>
    <row r="1048" spans="12:27" s="3" customFormat="1" ht="11.25">
      <c r="L1048" s="11"/>
      <c r="W1048" s="4"/>
      <c r="X1048" s="4"/>
      <c r="Y1048" s="4"/>
      <c r="Z1048" s="4"/>
      <c r="AA1048" s="4"/>
    </row>
    <row r="1049" spans="12:27" s="3" customFormat="1" ht="11.25">
      <c r="L1049" s="11"/>
      <c r="W1049" s="4"/>
      <c r="X1049" s="4"/>
      <c r="Y1049" s="4"/>
      <c r="Z1049" s="4"/>
      <c r="AA1049" s="4"/>
    </row>
    <row r="1050" spans="12:27" s="3" customFormat="1" ht="11.25">
      <c r="L1050" s="11"/>
      <c r="W1050" s="4"/>
      <c r="X1050" s="4"/>
      <c r="Y1050" s="4"/>
      <c r="Z1050" s="4"/>
      <c r="AA1050" s="4"/>
    </row>
    <row r="1051" spans="12:27" s="3" customFormat="1" ht="11.25">
      <c r="L1051" s="11"/>
      <c r="W1051" s="4"/>
      <c r="X1051" s="4"/>
      <c r="Y1051" s="4"/>
      <c r="Z1051" s="4"/>
      <c r="AA1051" s="4"/>
    </row>
    <row r="1052" spans="12:27" s="3" customFormat="1" ht="11.25">
      <c r="L1052" s="11"/>
      <c r="W1052" s="4"/>
      <c r="X1052" s="4"/>
      <c r="Y1052" s="4"/>
      <c r="Z1052" s="4"/>
      <c r="AA1052" s="4"/>
    </row>
    <row r="1053" spans="12:27" s="3" customFormat="1" ht="11.25">
      <c r="L1053" s="11"/>
      <c r="W1053" s="4"/>
      <c r="X1053" s="4"/>
      <c r="Y1053" s="4"/>
      <c r="Z1053" s="4"/>
      <c r="AA1053" s="4"/>
    </row>
    <row r="1054" spans="12:27" s="3" customFormat="1" ht="11.25">
      <c r="L1054" s="11"/>
      <c r="W1054" s="4"/>
      <c r="X1054" s="4"/>
      <c r="Y1054" s="4"/>
      <c r="Z1054" s="4"/>
      <c r="AA1054" s="4"/>
    </row>
    <row r="1055" spans="12:27" s="3" customFormat="1" ht="11.25">
      <c r="L1055" s="11"/>
      <c r="W1055" s="4"/>
      <c r="X1055" s="4"/>
      <c r="Y1055" s="4"/>
      <c r="Z1055" s="4"/>
      <c r="AA1055" s="4"/>
    </row>
    <row r="1056" spans="12:27" s="3" customFormat="1" ht="11.25">
      <c r="L1056" s="11"/>
      <c r="W1056" s="4"/>
      <c r="X1056" s="4"/>
      <c r="Y1056" s="4"/>
      <c r="Z1056" s="4"/>
      <c r="AA1056" s="4"/>
    </row>
    <row r="1057" spans="12:27" s="3" customFormat="1" ht="11.25">
      <c r="L1057" s="11"/>
      <c r="W1057" s="4"/>
      <c r="X1057" s="4"/>
      <c r="Y1057" s="4"/>
      <c r="Z1057" s="4"/>
      <c r="AA1057" s="4"/>
    </row>
    <row r="1058" spans="12:27" s="3" customFormat="1" ht="11.25">
      <c r="L1058" s="11"/>
      <c r="W1058" s="4"/>
      <c r="X1058" s="4"/>
      <c r="Y1058" s="4"/>
      <c r="Z1058" s="4"/>
      <c r="AA1058" s="4"/>
    </row>
    <row r="1059" spans="12:27" s="3" customFormat="1" ht="11.25">
      <c r="L1059" s="11"/>
      <c r="W1059" s="4"/>
      <c r="X1059" s="4"/>
      <c r="Y1059" s="4"/>
      <c r="Z1059" s="4"/>
      <c r="AA1059" s="4"/>
    </row>
    <row r="1060" spans="12:27" s="3" customFormat="1" ht="11.25">
      <c r="L1060" s="11"/>
      <c r="W1060" s="4"/>
      <c r="X1060" s="4"/>
      <c r="Y1060" s="4"/>
      <c r="Z1060" s="4"/>
      <c r="AA1060" s="4"/>
    </row>
    <row r="1061" spans="12:27" s="3" customFormat="1" ht="11.25">
      <c r="L1061" s="11"/>
      <c r="W1061" s="4"/>
      <c r="X1061" s="4"/>
      <c r="Y1061" s="4"/>
      <c r="Z1061" s="4"/>
      <c r="AA1061" s="4"/>
    </row>
    <row r="1062" spans="12:27" s="3" customFormat="1" ht="11.25">
      <c r="L1062" s="11"/>
      <c r="W1062" s="4"/>
      <c r="X1062" s="4"/>
      <c r="Y1062" s="4"/>
      <c r="Z1062" s="4"/>
      <c r="AA1062" s="4"/>
    </row>
    <row r="1063" spans="12:27" s="3" customFormat="1" ht="11.25">
      <c r="L1063" s="11"/>
      <c r="W1063" s="4"/>
      <c r="X1063" s="4"/>
      <c r="Y1063" s="4"/>
      <c r="Z1063" s="4"/>
      <c r="AA1063" s="4"/>
    </row>
    <row r="1064" spans="12:27" s="3" customFormat="1" ht="11.25">
      <c r="L1064" s="11"/>
      <c r="W1064" s="4"/>
      <c r="X1064" s="4"/>
      <c r="Y1064" s="4"/>
      <c r="Z1064" s="4"/>
      <c r="AA1064" s="4"/>
    </row>
    <row r="1065" spans="12:27" s="3" customFormat="1" ht="11.25">
      <c r="L1065" s="11"/>
      <c r="W1065" s="4"/>
      <c r="X1065" s="4"/>
      <c r="Y1065" s="4"/>
      <c r="Z1065" s="4"/>
      <c r="AA1065" s="4"/>
    </row>
    <row r="1066" spans="12:27" s="3" customFormat="1" ht="11.25">
      <c r="L1066" s="11"/>
      <c r="W1066" s="4"/>
      <c r="X1066" s="4"/>
      <c r="Y1066" s="4"/>
      <c r="Z1066" s="4"/>
      <c r="AA1066" s="4"/>
    </row>
    <row r="1067" spans="12:27" s="3" customFormat="1" ht="11.25">
      <c r="L1067" s="11"/>
      <c r="W1067" s="4"/>
      <c r="X1067" s="4"/>
      <c r="Y1067" s="4"/>
      <c r="Z1067" s="4"/>
      <c r="AA1067" s="4"/>
    </row>
    <row r="1068" spans="12:27" s="3" customFormat="1" ht="11.25">
      <c r="L1068" s="11"/>
      <c r="W1068" s="4"/>
      <c r="X1068" s="4"/>
      <c r="Y1068" s="4"/>
      <c r="Z1068" s="4"/>
      <c r="AA1068" s="4"/>
    </row>
    <row r="1069" spans="12:27" s="3" customFormat="1" ht="11.25">
      <c r="L1069" s="11"/>
      <c r="W1069" s="4"/>
      <c r="X1069" s="4"/>
      <c r="Y1069" s="4"/>
      <c r="Z1069" s="4"/>
      <c r="AA1069" s="4"/>
    </row>
    <row r="1070" spans="12:27" s="3" customFormat="1" ht="11.25">
      <c r="L1070" s="11"/>
      <c r="W1070" s="4"/>
      <c r="X1070" s="4"/>
      <c r="Y1070" s="4"/>
      <c r="Z1070" s="4"/>
      <c r="AA1070" s="4"/>
    </row>
    <row r="1071" spans="12:27" s="3" customFormat="1" ht="11.25">
      <c r="L1071" s="11"/>
      <c r="W1071" s="4"/>
      <c r="X1071" s="4"/>
      <c r="Y1071" s="4"/>
      <c r="Z1071" s="4"/>
      <c r="AA1071" s="4"/>
    </row>
    <row r="1072" spans="12:27" s="3" customFormat="1" ht="11.25">
      <c r="L1072" s="11"/>
      <c r="W1072" s="4"/>
      <c r="X1072" s="4"/>
      <c r="Y1072" s="4"/>
      <c r="Z1072" s="4"/>
      <c r="AA1072" s="4"/>
    </row>
    <row r="1073" spans="12:27" s="3" customFormat="1" ht="11.25">
      <c r="L1073" s="11"/>
      <c r="W1073" s="4"/>
      <c r="X1073" s="4"/>
      <c r="Y1073" s="4"/>
      <c r="Z1073" s="4"/>
      <c r="AA1073" s="4"/>
    </row>
    <row r="1074" spans="12:27" s="3" customFormat="1" ht="11.25">
      <c r="L1074" s="11"/>
      <c r="W1074" s="4"/>
      <c r="X1074" s="4"/>
      <c r="Y1074" s="4"/>
      <c r="Z1074" s="4"/>
      <c r="AA1074" s="4"/>
    </row>
    <row r="1075" spans="12:27" s="3" customFormat="1" ht="11.25">
      <c r="L1075" s="11"/>
      <c r="W1075" s="4"/>
      <c r="X1075" s="4"/>
      <c r="Y1075" s="4"/>
      <c r="Z1075" s="4"/>
      <c r="AA1075" s="4"/>
    </row>
    <row r="1076" spans="12:27" s="3" customFormat="1" ht="11.25">
      <c r="L1076" s="11"/>
      <c r="W1076" s="4"/>
      <c r="X1076" s="4"/>
      <c r="Y1076" s="4"/>
      <c r="Z1076" s="4"/>
      <c r="AA1076" s="4"/>
    </row>
    <row r="1077" spans="12:27" s="3" customFormat="1" ht="11.25">
      <c r="L1077" s="11"/>
      <c r="W1077" s="4"/>
      <c r="X1077" s="4"/>
      <c r="Y1077" s="4"/>
      <c r="Z1077" s="4"/>
      <c r="AA1077" s="4"/>
    </row>
    <row r="1078" spans="12:27" s="3" customFormat="1" ht="11.25">
      <c r="L1078" s="11"/>
      <c r="W1078" s="4"/>
      <c r="X1078" s="4"/>
      <c r="Y1078" s="4"/>
      <c r="Z1078" s="4"/>
      <c r="AA1078" s="4"/>
    </row>
    <row r="1079" spans="12:27" s="3" customFormat="1" ht="11.25">
      <c r="L1079" s="11"/>
      <c r="W1079" s="4"/>
      <c r="X1079" s="4"/>
      <c r="Y1079" s="4"/>
      <c r="Z1079" s="4"/>
      <c r="AA1079" s="4"/>
    </row>
    <row r="1080" spans="12:27" s="3" customFormat="1" ht="11.25">
      <c r="L1080" s="11"/>
      <c r="W1080" s="4"/>
      <c r="X1080" s="4"/>
      <c r="Y1080" s="4"/>
      <c r="Z1080" s="4"/>
      <c r="AA1080" s="4"/>
    </row>
    <row r="1081" spans="12:27" s="3" customFormat="1" ht="11.25">
      <c r="L1081" s="11"/>
      <c r="W1081" s="4"/>
      <c r="X1081" s="4"/>
      <c r="Y1081" s="4"/>
      <c r="Z1081" s="4"/>
      <c r="AA1081" s="4"/>
    </row>
    <row r="1082" spans="12:27" s="3" customFormat="1" ht="11.25">
      <c r="L1082" s="11"/>
      <c r="W1082" s="4"/>
      <c r="X1082" s="4"/>
      <c r="Y1082" s="4"/>
      <c r="Z1082" s="4"/>
      <c r="AA1082" s="4"/>
    </row>
    <row r="1083" spans="12:27" s="3" customFormat="1" ht="11.25">
      <c r="L1083" s="11"/>
      <c r="W1083" s="4"/>
      <c r="X1083" s="4"/>
      <c r="Y1083" s="4"/>
      <c r="Z1083" s="4"/>
      <c r="AA1083" s="4"/>
    </row>
    <row r="1084" spans="12:27" s="3" customFormat="1" ht="11.25">
      <c r="L1084" s="11"/>
      <c r="W1084" s="4"/>
      <c r="X1084" s="4"/>
      <c r="Y1084" s="4"/>
      <c r="Z1084" s="4"/>
      <c r="AA1084" s="4"/>
    </row>
    <row r="1085" spans="12:27" s="3" customFormat="1" ht="11.25">
      <c r="L1085" s="11"/>
      <c r="W1085" s="4"/>
      <c r="X1085" s="4"/>
      <c r="Y1085" s="4"/>
      <c r="Z1085" s="4"/>
      <c r="AA1085" s="4"/>
    </row>
    <row r="1086" spans="12:27" s="3" customFormat="1" ht="11.25">
      <c r="L1086" s="11"/>
      <c r="W1086" s="4"/>
      <c r="X1086" s="4"/>
      <c r="Y1086" s="4"/>
      <c r="Z1086" s="4"/>
      <c r="AA1086" s="4"/>
    </row>
    <row r="1087" spans="12:27" s="3" customFormat="1" ht="11.25">
      <c r="L1087" s="11"/>
      <c r="W1087" s="4"/>
      <c r="X1087" s="4"/>
      <c r="Y1087" s="4"/>
      <c r="Z1087" s="4"/>
      <c r="AA1087" s="4"/>
    </row>
    <row r="1088" spans="12:27" s="3" customFormat="1" ht="11.25">
      <c r="L1088" s="11"/>
      <c r="W1088" s="4"/>
      <c r="X1088" s="4"/>
      <c r="Y1088" s="4"/>
      <c r="Z1088" s="4"/>
      <c r="AA1088" s="4"/>
    </row>
    <row r="1089" spans="12:27" s="3" customFormat="1" ht="11.25">
      <c r="L1089" s="11"/>
      <c r="W1089" s="4"/>
      <c r="X1089" s="4"/>
      <c r="Y1089" s="4"/>
      <c r="Z1089" s="4"/>
      <c r="AA1089" s="4"/>
    </row>
    <row r="1090" spans="12:27" s="3" customFormat="1" ht="11.25">
      <c r="L1090" s="11"/>
      <c r="W1090" s="4"/>
      <c r="X1090" s="4"/>
      <c r="Y1090" s="4"/>
      <c r="Z1090" s="4"/>
      <c r="AA1090" s="4"/>
    </row>
    <row r="1091" spans="12:27" s="3" customFormat="1" ht="11.25">
      <c r="L1091" s="11"/>
      <c r="W1091" s="4"/>
      <c r="X1091" s="4"/>
      <c r="Y1091" s="4"/>
      <c r="Z1091" s="4"/>
      <c r="AA1091" s="4"/>
    </row>
    <row r="1092" spans="12:27" s="3" customFormat="1" ht="11.25">
      <c r="L1092" s="11"/>
      <c r="W1092" s="4"/>
      <c r="X1092" s="4"/>
      <c r="Y1092" s="4"/>
      <c r="Z1092" s="4"/>
      <c r="AA1092" s="4"/>
    </row>
    <row r="1093" spans="12:27" s="3" customFormat="1" ht="11.25">
      <c r="L1093" s="11"/>
      <c r="W1093" s="4"/>
      <c r="X1093" s="4"/>
      <c r="Y1093" s="4"/>
      <c r="Z1093" s="4"/>
      <c r="AA1093" s="4"/>
    </row>
    <row r="1094" spans="12:27" s="3" customFormat="1" ht="11.25">
      <c r="L1094" s="11"/>
      <c r="W1094" s="4"/>
      <c r="X1094" s="4"/>
      <c r="Y1094" s="4"/>
      <c r="Z1094" s="4"/>
      <c r="AA1094" s="4"/>
    </row>
    <row r="1095" spans="12:27" s="3" customFormat="1" ht="11.25">
      <c r="L1095" s="11"/>
      <c r="W1095" s="4"/>
      <c r="X1095" s="4"/>
      <c r="Y1095" s="4"/>
      <c r="Z1095" s="4"/>
      <c r="AA1095" s="4"/>
    </row>
    <row r="1096" spans="12:27" s="3" customFormat="1" ht="11.25">
      <c r="L1096" s="11"/>
      <c r="W1096" s="4"/>
      <c r="X1096" s="4"/>
      <c r="Y1096" s="4"/>
      <c r="Z1096" s="4"/>
      <c r="AA1096" s="4"/>
    </row>
    <row r="1097" spans="12:27" s="3" customFormat="1" ht="11.25">
      <c r="L1097" s="11"/>
      <c r="W1097" s="4"/>
      <c r="X1097" s="4"/>
      <c r="Y1097" s="4"/>
      <c r="Z1097" s="4"/>
      <c r="AA1097" s="4"/>
    </row>
    <row r="1098" spans="12:27" s="3" customFormat="1" ht="11.25">
      <c r="L1098" s="11"/>
      <c r="W1098" s="4"/>
      <c r="X1098" s="4"/>
      <c r="Y1098" s="4"/>
      <c r="Z1098" s="4"/>
      <c r="AA1098" s="4"/>
    </row>
    <row r="1099" spans="12:27" s="3" customFormat="1" ht="11.25">
      <c r="L1099" s="11"/>
      <c r="W1099" s="4"/>
      <c r="X1099" s="4"/>
      <c r="Y1099" s="4"/>
      <c r="Z1099" s="4"/>
      <c r="AA1099" s="4"/>
    </row>
    <row r="1100" spans="12:27" s="3" customFormat="1" ht="11.25">
      <c r="L1100" s="11"/>
      <c r="W1100" s="4"/>
      <c r="X1100" s="4"/>
      <c r="Y1100" s="4"/>
      <c r="Z1100" s="4"/>
      <c r="AA1100" s="4"/>
    </row>
    <row r="1101" spans="12:27" s="3" customFormat="1" ht="11.25">
      <c r="L1101" s="11"/>
      <c r="W1101" s="4"/>
      <c r="X1101" s="4"/>
      <c r="Y1101" s="4"/>
      <c r="Z1101" s="4"/>
      <c r="AA1101" s="4"/>
    </row>
    <row r="1102" spans="12:27" s="3" customFormat="1" ht="11.25">
      <c r="L1102" s="11"/>
      <c r="W1102" s="4"/>
      <c r="X1102" s="4"/>
      <c r="Y1102" s="4"/>
      <c r="Z1102" s="4"/>
      <c r="AA1102" s="4"/>
    </row>
    <row r="1103" spans="12:27" s="3" customFormat="1" ht="11.25">
      <c r="L1103" s="11"/>
      <c r="W1103" s="4"/>
      <c r="X1103" s="4"/>
      <c r="Y1103" s="4"/>
      <c r="Z1103" s="4"/>
      <c r="AA1103" s="4"/>
    </row>
    <row r="1104" spans="12:27" s="3" customFormat="1" ht="11.25">
      <c r="L1104" s="11"/>
      <c r="W1104" s="4"/>
      <c r="X1104" s="4"/>
      <c r="Y1104" s="4"/>
      <c r="Z1104" s="4"/>
      <c r="AA1104" s="4"/>
    </row>
    <row r="1105" spans="12:27" s="3" customFormat="1" ht="11.25">
      <c r="L1105" s="11"/>
      <c r="W1105" s="4"/>
      <c r="X1105" s="4"/>
      <c r="Y1105" s="4"/>
      <c r="Z1105" s="4"/>
      <c r="AA1105" s="4"/>
    </row>
    <row r="1106" spans="12:27" s="3" customFormat="1" ht="11.25">
      <c r="L1106" s="11"/>
      <c r="W1106" s="4"/>
      <c r="X1106" s="4"/>
      <c r="Y1106" s="4"/>
      <c r="Z1106" s="4"/>
      <c r="AA1106" s="4"/>
    </row>
    <row r="1107" spans="12:27" s="3" customFormat="1" ht="11.25">
      <c r="L1107" s="11"/>
      <c r="W1107" s="4"/>
      <c r="X1107" s="4"/>
      <c r="Y1107" s="4"/>
      <c r="Z1107" s="4"/>
      <c r="AA1107" s="4"/>
    </row>
    <row r="1108" spans="12:27" s="3" customFormat="1" ht="11.25">
      <c r="L1108" s="11"/>
      <c r="W1108" s="4"/>
      <c r="X1108" s="4"/>
      <c r="Y1108" s="4"/>
      <c r="Z1108" s="4"/>
      <c r="AA1108" s="4"/>
    </row>
    <row r="1109" spans="12:27" s="3" customFormat="1" ht="11.25">
      <c r="L1109" s="11"/>
      <c r="W1109" s="4"/>
      <c r="X1109" s="4"/>
      <c r="Y1109" s="4"/>
      <c r="Z1109" s="4"/>
      <c r="AA1109" s="4"/>
    </row>
    <row r="1110" spans="12:27" s="3" customFormat="1" ht="11.25">
      <c r="L1110" s="11"/>
      <c r="W1110" s="4"/>
      <c r="X1110" s="4"/>
      <c r="Y1110" s="4"/>
      <c r="Z1110" s="4"/>
      <c r="AA1110" s="4"/>
    </row>
    <row r="1111" spans="12:27" s="3" customFormat="1" ht="11.25">
      <c r="L1111" s="11"/>
      <c r="W1111" s="4"/>
      <c r="X1111" s="4"/>
      <c r="Y1111" s="4"/>
      <c r="Z1111" s="4"/>
      <c r="AA1111" s="4"/>
    </row>
    <row r="1112" spans="12:27" s="3" customFormat="1" ht="11.25">
      <c r="L1112" s="11"/>
      <c r="W1112" s="4"/>
      <c r="X1112" s="4"/>
      <c r="Y1112" s="4"/>
      <c r="Z1112" s="4"/>
      <c r="AA1112" s="4"/>
    </row>
    <row r="1113" spans="12:27" s="3" customFormat="1" ht="11.25">
      <c r="L1113" s="11"/>
      <c r="W1113" s="4"/>
      <c r="X1113" s="4"/>
      <c r="Y1113" s="4"/>
      <c r="Z1113" s="4"/>
      <c r="AA1113" s="4"/>
    </row>
    <row r="1114" spans="12:27" s="3" customFormat="1" ht="11.25">
      <c r="L1114" s="11"/>
      <c r="W1114" s="4"/>
      <c r="X1114" s="4"/>
      <c r="Y1114" s="4"/>
      <c r="Z1114" s="4"/>
      <c r="AA1114" s="4"/>
    </row>
    <row r="1115" spans="12:27" s="3" customFormat="1" ht="11.25">
      <c r="L1115" s="11"/>
      <c r="W1115" s="4"/>
      <c r="X1115" s="4"/>
      <c r="Y1115" s="4"/>
      <c r="Z1115" s="4"/>
      <c r="AA1115" s="4"/>
    </row>
    <row r="1116" spans="12:27" s="3" customFormat="1" ht="11.25">
      <c r="L1116" s="11"/>
      <c r="W1116" s="4"/>
      <c r="X1116" s="4"/>
      <c r="Y1116" s="4"/>
      <c r="Z1116" s="4"/>
      <c r="AA1116" s="4"/>
    </row>
    <row r="1117" spans="12:27" s="3" customFormat="1" ht="11.25">
      <c r="L1117" s="11"/>
      <c r="W1117" s="4"/>
      <c r="X1117" s="4"/>
      <c r="Y1117" s="4"/>
      <c r="Z1117" s="4"/>
      <c r="AA1117" s="4"/>
    </row>
    <row r="1118" spans="12:27" s="3" customFormat="1" ht="11.25">
      <c r="L1118" s="11"/>
      <c r="W1118" s="4"/>
      <c r="X1118" s="4"/>
      <c r="Y1118" s="4"/>
      <c r="Z1118" s="4"/>
      <c r="AA1118" s="4"/>
    </row>
    <row r="1119" spans="12:27" s="3" customFormat="1" ht="11.25">
      <c r="L1119" s="11"/>
      <c r="W1119" s="4"/>
      <c r="X1119" s="4"/>
      <c r="Y1119" s="4"/>
      <c r="Z1119" s="4"/>
      <c r="AA1119" s="4"/>
    </row>
    <row r="1120" spans="12:27" s="3" customFormat="1" ht="11.25">
      <c r="L1120" s="11"/>
      <c r="W1120" s="4"/>
      <c r="X1120" s="4"/>
      <c r="Y1120" s="4"/>
      <c r="Z1120" s="4"/>
      <c r="AA1120" s="4"/>
    </row>
    <row r="1121" spans="12:27" s="3" customFormat="1" ht="11.25">
      <c r="L1121" s="11"/>
      <c r="W1121" s="4"/>
      <c r="X1121" s="4"/>
      <c r="Y1121" s="4"/>
      <c r="Z1121" s="4"/>
      <c r="AA1121" s="4"/>
    </row>
    <row r="1122" spans="12:27" s="3" customFormat="1" ht="11.25">
      <c r="L1122" s="11"/>
      <c r="W1122" s="4"/>
      <c r="X1122" s="4"/>
      <c r="Y1122" s="4"/>
      <c r="Z1122" s="4"/>
      <c r="AA1122" s="4"/>
    </row>
    <row r="1123" spans="12:27" s="3" customFormat="1" ht="11.25">
      <c r="L1123" s="11"/>
      <c r="W1123" s="4"/>
      <c r="X1123" s="4"/>
      <c r="Y1123" s="4"/>
      <c r="Z1123" s="4"/>
      <c r="AA1123" s="4"/>
    </row>
    <row r="1124" spans="12:27" s="3" customFormat="1" ht="11.25">
      <c r="L1124" s="11"/>
      <c r="W1124" s="4"/>
      <c r="X1124" s="4"/>
      <c r="Y1124" s="4"/>
      <c r="Z1124" s="4"/>
      <c r="AA1124" s="4"/>
    </row>
    <row r="1125" spans="12:27" s="3" customFormat="1" ht="11.25">
      <c r="L1125" s="11"/>
      <c r="W1125" s="4"/>
      <c r="X1125" s="4"/>
      <c r="Y1125" s="4"/>
      <c r="Z1125" s="4"/>
      <c r="AA1125" s="4"/>
    </row>
    <row r="1126" spans="12:27" s="3" customFormat="1" ht="11.25">
      <c r="L1126" s="11"/>
      <c r="W1126" s="4"/>
      <c r="X1126" s="4"/>
      <c r="Y1126" s="4"/>
      <c r="Z1126" s="4"/>
      <c r="AA1126" s="4"/>
    </row>
    <row r="1127" spans="12:27" s="3" customFormat="1" ht="11.25">
      <c r="L1127" s="11"/>
      <c r="W1127" s="4"/>
      <c r="X1127" s="4"/>
      <c r="Y1127" s="4"/>
      <c r="Z1127" s="4"/>
      <c r="AA1127" s="4"/>
    </row>
    <row r="1128" spans="12:27" s="3" customFormat="1" ht="11.25">
      <c r="L1128" s="11"/>
      <c r="W1128" s="4"/>
      <c r="X1128" s="4"/>
      <c r="Y1128" s="4"/>
      <c r="Z1128" s="4"/>
      <c r="AA1128" s="4"/>
    </row>
    <row r="1129" spans="12:27" s="3" customFormat="1" ht="11.25">
      <c r="L1129" s="11"/>
      <c r="W1129" s="4"/>
      <c r="X1129" s="4"/>
      <c r="Y1129" s="4"/>
      <c r="Z1129" s="4"/>
      <c r="AA1129" s="4"/>
    </row>
    <row r="1130" spans="12:27" s="3" customFormat="1" ht="11.25">
      <c r="L1130" s="11"/>
      <c r="W1130" s="4"/>
      <c r="X1130" s="4"/>
      <c r="Y1130" s="4"/>
      <c r="Z1130" s="4"/>
      <c r="AA1130" s="4"/>
    </row>
    <row r="1131" spans="12:27" s="3" customFormat="1" ht="11.25">
      <c r="L1131" s="11"/>
      <c r="W1131" s="4"/>
      <c r="X1131" s="4"/>
      <c r="Y1131" s="4"/>
      <c r="Z1131" s="4"/>
      <c r="AA1131" s="4"/>
    </row>
    <row r="1132" spans="12:27" s="3" customFormat="1" ht="11.25">
      <c r="L1132" s="11"/>
      <c r="W1132" s="4"/>
      <c r="X1132" s="4"/>
      <c r="Y1132" s="4"/>
      <c r="Z1132" s="4"/>
      <c r="AA1132" s="4"/>
    </row>
    <row r="1133" spans="12:27" s="3" customFormat="1" ht="11.25">
      <c r="L1133" s="11"/>
      <c r="W1133" s="4"/>
      <c r="X1133" s="4"/>
      <c r="Y1133" s="4"/>
      <c r="Z1133" s="4"/>
      <c r="AA1133" s="4"/>
    </row>
    <row r="1134" spans="12:27" s="3" customFormat="1" ht="11.25">
      <c r="L1134" s="11"/>
      <c r="W1134" s="4"/>
      <c r="X1134" s="4"/>
      <c r="Y1134" s="4"/>
      <c r="Z1134" s="4"/>
      <c r="AA1134" s="4"/>
    </row>
    <row r="1135" spans="12:27" s="3" customFormat="1" ht="11.25">
      <c r="L1135" s="11"/>
      <c r="W1135" s="4"/>
      <c r="X1135" s="4"/>
      <c r="Y1135" s="4"/>
      <c r="Z1135" s="4"/>
      <c r="AA1135" s="4"/>
    </row>
    <row r="1136" spans="12:27" s="3" customFormat="1" ht="11.25">
      <c r="L1136" s="11"/>
      <c r="W1136" s="4"/>
      <c r="X1136" s="4"/>
      <c r="Y1136" s="4"/>
      <c r="Z1136" s="4"/>
      <c r="AA1136" s="4"/>
    </row>
    <row r="1137" spans="12:27" s="3" customFormat="1" ht="11.25">
      <c r="L1137" s="11"/>
      <c r="W1137" s="4"/>
      <c r="X1137" s="4"/>
      <c r="Y1137" s="4"/>
      <c r="Z1137" s="4"/>
      <c r="AA1137" s="4"/>
    </row>
    <row r="1138" spans="12:27" s="3" customFormat="1" ht="11.25">
      <c r="L1138" s="11"/>
      <c r="W1138" s="4"/>
      <c r="X1138" s="4"/>
      <c r="Y1138" s="4"/>
      <c r="Z1138" s="4"/>
      <c r="AA1138" s="4"/>
    </row>
    <row r="1139" spans="12:27" s="3" customFormat="1" ht="11.25">
      <c r="L1139" s="11"/>
      <c r="W1139" s="4"/>
      <c r="X1139" s="4"/>
      <c r="Y1139" s="4"/>
      <c r="Z1139" s="4"/>
      <c r="AA1139" s="4"/>
    </row>
    <row r="1140" spans="12:27" s="3" customFormat="1" ht="11.25">
      <c r="L1140" s="11"/>
      <c r="W1140" s="4"/>
      <c r="X1140" s="4"/>
      <c r="Y1140" s="4"/>
      <c r="Z1140" s="4"/>
      <c r="AA1140" s="4"/>
    </row>
    <row r="1141" spans="12:27" s="3" customFormat="1" ht="11.25">
      <c r="L1141" s="11"/>
      <c r="W1141" s="4"/>
      <c r="X1141" s="4"/>
      <c r="Y1141" s="4"/>
      <c r="Z1141" s="4"/>
      <c r="AA1141" s="4"/>
    </row>
    <row r="1142" spans="12:27" s="3" customFormat="1" ht="11.25">
      <c r="L1142" s="11"/>
      <c r="W1142" s="4"/>
      <c r="X1142" s="4"/>
      <c r="Y1142" s="4"/>
      <c r="Z1142" s="4"/>
      <c r="AA1142" s="4"/>
    </row>
    <row r="1143" spans="12:27" s="3" customFormat="1" ht="11.25">
      <c r="L1143" s="11"/>
      <c r="W1143" s="4"/>
      <c r="X1143" s="4"/>
      <c r="Y1143" s="4"/>
      <c r="Z1143" s="4"/>
      <c r="AA1143" s="4"/>
    </row>
    <row r="1144" spans="12:27" s="3" customFormat="1" ht="11.25">
      <c r="L1144" s="11"/>
      <c r="W1144" s="4"/>
      <c r="X1144" s="4"/>
      <c r="Y1144" s="4"/>
      <c r="Z1144" s="4"/>
      <c r="AA1144" s="4"/>
    </row>
    <row r="1145" spans="12:27" s="3" customFormat="1" ht="11.25">
      <c r="L1145" s="11"/>
      <c r="W1145" s="4"/>
      <c r="X1145" s="4"/>
      <c r="Y1145" s="4"/>
      <c r="Z1145" s="4"/>
      <c r="AA1145" s="4"/>
    </row>
    <row r="1146" spans="12:27" s="3" customFormat="1" ht="11.25">
      <c r="L1146" s="11"/>
      <c r="W1146" s="4"/>
      <c r="X1146" s="4"/>
      <c r="Y1146" s="4"/>
      <c r="Z1146" s="4"/>
      <c r="AA1146" s="4"/>
    </row>
    <row r="1147" spans="12:27" s="3" customFormat="1" ht="11.25">
      <c r="L1147" s="11"/>
      <c r="W1147" s="4"/>
      <c r="X1147" s="4"/>
      <c r="Y1147" s="4"/>
      <c r="Z1147" s="4"/>
      <c r="AA1147" s="4"/>
    </row>
    <row r="1148" spans="12:27" s="3" customFormat="1" ht="11.25">
      <c r="L1148" s="11"/>
      <c r="W1148" s="4"/>
      <c r="X1148" s="4"/>
      <c r="Y1148" s="4"/>
      <c r="Z1148" s="4"/>
      <c r="AA1148" s="4"/>
    </row>
    <row r="1149" spans="12:27" s="3" customFormat="1" ht="11.25">
      <c r="L1149" s="11"/>
      <c r="W1149" s="4"/>
      <c r="X1149" s="4"/>
      <c r="Y1149" s="4"/>
      <c r="Z1149" s="4"/>
      <c r="AA1149" s="4"/>
    </row>
    <row r="1150" spans="12:27" s="3" customFormat="1" ht="11.25">
      <c r="L1150" s="11"/>
      <c r="W1150" s="4"/>
      <c r="X1150" s="4"/>
      <c r="Y1150" s="4"/>
      <c r="Z1150" s="4"/>
      <c r="AA1150" s="4"/>
    </row>
    <row r="1151" spans="12:27" s="3" customFormat="1" ht="11.25">
      <c r="L1151" s="11"/>
      <c r="W1151" s="4"/>
      <c r="X1151" s="4"/>
      <c r="Y1151" s="4"/>
      <c r="Z1151" s="4"/>
      <c r="AA1151" s="4"/>
    </row>
    <row r="1152" spans="12:27" s="3" customFormat="1" ht="11.25">
      <c r="L1152" s="11"/>
      <c r="W1152" s="4"/>
      <c r="X1152" s="4"/>
      <c r="Y1152" s="4"/>
      <c r="Z1152" s="4"/>
      <c r="AA1152" s="4"/>
    </row>
    <row r="1153" spans="12:27" s="3" customFormat="1" ht="11.25">
      <c r="L1153" s="11"/>
      <c r="W1153" s="4"/>
      <c r="X1153" s="4"/>
      <c r="Y1153" s="4"/>
      <c r="Z1153" s="4"/>
      <c r="AA1153" s="4"/>
    </row>
    <row r="1154" spans="12:27" s="3" customFormat="1" ht="11.25">
      <c r="L1154" s="11"/>
      <c r="W1154" s="4"/>
      <c r="X1154" s="4"/>
      <c r="Y1154" s="4"/>
      <c r="Z1154" s="4"/>
      <c r="AA1154" s="4"/>
    </row>
    <row r="1155" spans="12:27" s="3" customFormat="1" ht="11.25">
      <c r="L1155" s="11"/>
      <c r="W1155" s="4"/>
      <c r="X1155" s="4"/>
      <c r="Y1155" s="4"/>
      <c r="Z1155" s="4"/>
      <c r="AA1155" s="4"/>
    </row>
    <row r="1156" spans="12:27" s="3" customFormat="1" ht="11.25">
      <c r="L1156" s="11"/>
      <c r="W1156" s="4"/>
      <c r="X1156" s="4"/>
      <c r="Y1156" s="4"/>
      <c r="Z1156" s="4"/>
      <c r="AA1156" s="4"/>
    </row>
    <row r="1157" spans="12:27" s="3" customFormat="1" ht="11.25">
      <c r="L1157" s="11"/>
      <c r="W1157" s="4"/>
      <c r="X1157" s="4"/>
      <c r="Y1157" s="4"/>
      <c r="Z1157" s="4"/>
      <c r="AA1157" s="4"/>
    </row>
    <row r="1158" spans="12:27" s="3" customFormat="1" ht="11.25">
      <c r="L1158" s="11"/>
      <c r="W1158" s="4"/>
      <c r="X1158" s="4"/>
      <c r="Y1158" s="4"/>
      <c r="Z1158" s="4"/>
      <c r="AA1158" s="4"/>
    </row>
    <row r="1159" spans="12:27" s="3" customFormat="1" ht="11.25">
      <c r="L1159" s="11"/>
      <c r="W1159" s="4"/>
      <c r="X1159" s="4"/>
      <c r="Y1159" s="4"/>
      <c r="Z1159" s="4"/>
      <c r="AA1159" s="4"/>
    </row>
    <row r="1160" spans="12:27" s="3" customFormat="1" ht="11.25">
      <c r="L1160" s="11"/>
      <c r="W1160" s="4"/>
      <c r="X1160" s="4"/>
      <c r="Y1160" s="4"/>
      <c r="Z1160" s="4"/>
      <c r="AA1160" s="4"/>
    </row>
    <row r="1161" spans="12:27" s="3" customFormat="1" ht="11.25">
      <c r="L1161" s="11"/>
      <c r="W1161" s="4"/>
      <c r="X1161" s="4"/>
      <c r="Y1161" s="4"/>
      <c r="Z1161" s="4"/>
      <c r="AA1161" s="4"/>
    </row>
    <row r="1162" spans="12:27" s="3" customFormat="1" ht="11.25">
      <c r="L1162" s="11"/>
      <c r="W1162" s="4"/>
      <c r="X1162" s="4"/>
      <c r="Y1162" s="4"/>
      <c r="Z1162" s="4"/>
      <c r="AA1162" s="4"/>
    </row>
    <row r="1163" spans="12:27" s="3" customFormat="1" ht="11.25">
      <c r="L1163" s="11"/>
      <c r="W1163" s="4"/>
      <c r="X1163" s="4"/>
      <c r="Y1163" s="4"/>
      <c r="Z1163" s="4"/>
      <c r="AA1163" s="4"/>
    </row>
    <row r="1164" spans="12:27" s="3" customFormat="1" ht="11.25">
      <c r="L1164" s="11"/>
      <c r="W1164" s="4"/>
      <c r="X1164" s="4"/>
      <c r="Y1164" s="4"/>
      <c r="Z1164" s="4"/>
      <c r="AA1164" s="4"/>
    </row>
    <row r="1165" spans="12:27" s="3" customFormat="1" ht="11.25">
      <c r="L1165" s="11"/>
      <c r="W1165" s="4"/>
      <c r="X1165" s="4"/>
      <c r="Y1165" s="4"/>
      <c r="Z1165" s="4"/>
      <c r="AA1165" s="4"/>
    </row>
    <row r="1166" spans="12:27" s="3" customFormat="1" ht="11.25">
      <c r="L1166" s="11"/>
      <c r="W1166" s="4"/>
      <c r="X1166" s="4"/>
      <c r="Y1166" s="4"/>
      <c r="Z1166" s="4"/>
      <c r="AA1166" s="4"/>
    </row>
    <row r="1167" spans="12:27" s="3" customFormat="1" ht="11.25">
      <c r="L1167" s="11"/>
      <c r="W1167" s="4"/>
      <c r="X1167" s="4"/>
      <c r="Y1167" s="4"/>
      <c r="Z1167" s="4"/>
      <c r="AA1167" s="4"/>
    </row>
    <row r="1168" spans="12:27" s="3" customFormat="1" ht="11.25">
      <c r="L1168" s="11"/>
      <c r="W1168" s="4"/>
      <c r="X1168" s="4"/>
      <c r="Y1168" s="4"/>
      <c r="Z1168" s="4"/>
      <c r="AA1168" s="4"/>
    </row>
    <row r="1169" spans="12:27" s="3" customFormat="1" ht="11.25">
      <c r="L1169" s="11"/>
      <c r="W1169" s="4"/>
      <c r="X1169" s="4"/>
      <c r="Y1169" s="4"/>
      <c r="Z1169" s="4"/>
      <c r="AA1169" s="4"/>
    </row>
    <row r="1170" spans="12:27" s="3" customFormat="1" ht="11.25">
      <c r="L1170" s="11"/>
      <c r="W1170" s="4"/>
      <c r="X1170" s="4"/>
      <c r="Y1170" s="4"/>
      <c r="Z1170" s="4"/>
      <c r="AA1170" s="4"/>
    </row>
    <row r="1171" spans="12:27" s="3" customFormat="1" ht="11.25">
      <c r="L1171" s="11"/>
      <c r="W1171" s="4"/>
      <c r="X1171" s="4"/>
      <c r="Y1171" s="4"/>
      <c r="Z1171" s="4"/>
      <c r="AA1171" s="4"/>
    </row>
    <row r="1172" spans="12:27" s="3" customFormat="1" ht="11.25">
      <c r="L1172" s="11"/>
      <c r="W1172" s="4"/>
      <c r="X1172" s="4"/>
      <c r="Y1172" s="4"/>
      <c r="Z1172" s="4"/>
      <c r="AA1172" s="4"/>
    </row>
    <row r="1173" spans="12:27" s="3" customFormat="1" ht="11.25">
      <c r="L1173" s="11"/>
      <c r="W1173" s="4"/>
      <c r="X1173" s="4"/>
      <c r="Y1173" s="4"/>
      <c r="Z1173" s="4"/>
      <c r="AA1173" s="4"/>
    </row>
    <row r="1174" spans="12:27" s="3" customFormat="1" ht="11.25">
      <c r="L1174" s="11"/>
      <c r="W1174" s="4"/>
      <c r="X1174" s="4"/>
      <c r="Y1174" s="4"/>
      <c r="Z1174" s="4"/>
      <c r="AA1174" s="4"/>
    </row>
    <row r="1175" spans="12:27" s="3" customFormat="1" ht="11.25">
      <c r="L1175" s="11"/>
      <c r="W1175" s="4"/>
      <c r="X1175" s="4"/>
      <c r="Y1175" s="4"/>
      <c r="Z1175" s="4"/>
      <c r="AA1175" s="4"/>
    </row>
    <row r="1176" spans="12:27" s="3" customFormat="1" ht="11.25">
      <c r="L1176" s="11"/>
      <c r="W1176" s="4"/>
      <c r="X1176" s="4"/>
      <c r="Y1176" s="4"/>
      <c r="Z1176" s="4"/>
      <c r="AA1176" s="4"/>
    </row>
    <row r="1177" spans="12:27" s="3" customFormat="1" ht="11.25">
      <c r="L1177" s="11"/>
      <c r="W1177" s="4"/>
      <c r="X1177" s="4"/>
      <c r="Y1177" s="4"/>
      <c r="Z1177" s="4"/>
      <c r="AA1177" s="4"/>
    </row>
    <row r="1178" spans="12:27" s="3" customFormat="1" ht="11.25">
      <c r="L1178" s="11"/>
      <c r="W1178" s="4"/>
      <c r="X1178" s="4"/>
      <c r="Y1178" s="4"/>
      <c r="Z1178" s="4"/>
      <c r="AA1178" s="4"/>
    </row>
    <row r="1179" spans="12:27" s="3" customFormat="1" ht="11.25">
      <c r="L1179" s="11"/>
      <c r="W1179" s="4"/>
      <c r="X1179" s="4"/>
      <c r="Y1179" s="4"/>
      <c r="Z1179" s="4"/>
      <c r="AA1179" s="4"/>
    </row>
    <row r="1180" spans="12:27" s="3" customFormat="1" ht="11.25">
      <c r="L1180" s="11"/>
      <c r="W1180" s="4"/>
      <c r="X1180" s="4"/>
      <c r="Y1180" s="4"/>
      <c r="Z1180" s="4"/>
      <c r="AA1180" s="4"/>
    </row>
    <row r="1181" spans="12:27" s="3" customFormat="1" ht="11.25">
      <c r="L1181" s="11"/>
      <c r="W1181" s="4"/>
      <c r="X1181" s="4"/>
      <c r="Y1181" s="4"/>
      <c r="Z1181" s="4"/>
      <c r="AA1181" s="4"/>
    </row>
    <row r="1182" spans="12:27" s="3" customFormat="1" ht="11.25">
      <c r="L1182" s="11"/>
      <c r="W1182" s="4"/>
      <c r="X1182" s="4"/>
      <c r="Y1182" s="4"/>
      <c r="Z1182" s="4"/>
      <c r="AA1182" s="4"/>
    </row>
    <row r="1183" spans="12:27" s="3" customFormat="1" ht="11.25">
      <c r="L1183" s="11"/>
      <c r="W1183" s="4"/>
      <c r="X1183" s="4"/>
      <c r="Y1183" s="4"/>
      <c r="Z1183" s="4"/>
      <c r="AA1183" s="4"/>
    </row>
    <row r="1184" spans="12:27" s="3" customFormat="1" ht="11.25">
      <c r="L1184" s="11"/>
      <c r="W1184" s="4"/>
      <c r="X1184" s="4"/>
      <c r="Y1184" s="4"/>
      <c r="Z1184" s="4"/>
      <c r="AA1184" s="4"/>
    </row>
    <row r="1185" spans="12:27" s="3" customFormat="1" ht="11.25">
      <c r="L1185" s="11"/>
      <c r="W1185" s="4"/>
      <c r="X1185" s="4"/>
      <c r="Y1185" s="4"/>
      <c r="Z1185" s="4"/>
      <c r="AA1185" s="4"/>
    </row>
    <row r="1186" spans="12:27" s="3" customFormat="1" ht="11.25">
      <c r="L1186" s="11"/>
      <c r="W1186" s="4"/>
      <c r="X1186" s="4"/>
      <c r="Y1186" s="4"/>
      <c r="Z1186" s="4"/>
      <c r="AA1186" s="4"/>
    </row>
    <row r="1187" spans="12:27" s="3" customFormat="1" ht="11.25">
      <c r="L1187" s="11"/>
      <c r="W1187" s="4"/>
      <c r="X1187" s="4"/>
      <c r="Y1187" s="4"/>
      <c r="Z1187" s="4"/>
      <c r="AA1187" s="4"/>
    </row>
    <row r="1188" spans="12:27" s="3" customFormat="1" ht="11.25">
      <c r="L1188" s="11"/>
      <c r="W1188" s="4"/>
      <c r="X1188" s="4"/>
      <c r="Y1188" s="4"/>
      <c r="Z1188" s="4"/>
      <c r="AA1188" s="4"/>
    </row>
    <row r="1189" spans="12:27" s="3" customFormat="1" ht="11.25">
      <c r="L1189" s="11"/>
      <c r="W1189" s="4"/>
      <c r="X1189" s="4"/>
      <c r="Y1189" s="4"/>
      <c r="Z1189" s="4"/>
      <c r="AA1189" s="4"/>
    </row>
    <row r="1190" spans="12:27" s="3" customFormat="1" ht="11.25">
      <c r="L1190" s="11"/>
      <c r="W1190" s="4"/>
      <c r="X1190" s="4"/>
      <c r="Y1190" s="4"/>
      <c r="Z1190" s="4"/>
      <c r="AA1190" s="4"/>
    </row>
    <row r="1191" spans="12:27" s="3" customFormat="1" ht="11.25">
      <c r="L1191" s="11"/>
      <c r="W1191" s="4"/>
      <c r="X1191" s="4"/>
      <c r="Y1191" s="4"/>
      <c r="Z1191" s="4"/>
      <c r="AA1191" s="4"/>
    </row>
    <row r="1192" spans="12:27" s="3" customFormat="1" ht="11.25">
      <c r="L1192" s="11"/>
      <c r="W1192" s="4"/>
      <c r="X1192" s="4"/>
      <c r="Y1192" s="4"/>
      <c r="Z1192" s="4"/>
      <c r="AA1192" s="4"/>
    </row>
    <row r="1193" spans="12:27" s="3" customFormat="1" ht="11.25">
      <c r="L1193" s="11"/>
      <c r="W1193" s="4"/>
      <c r="X1193" s="4"/>
      <c r="Y1193" s="4"/>
      <c r="Z1193" s="4"/>
      <c r="AA1193" s="4"/>
    </row>
    <row r="1194" spans="12:27" s="3" customFormat="1" ht="11.25">
      <c r="L1194" s="11"/>
      <c r="W1194" s="4"/>
      <c r="X1194" s="4"/>
      <c r="Y1194" s="4"/>
      <c r="Z1194" s="4"/>
      <c r="AA1194" s="4"/>
    </row>
    <row r="1195" spans="12:27" s="3" customFormat="1" ht="11.25">
      <c r="L1195" s="11"/>
      <c r="W1195" s="4"/>
      <c r="X1195" s="4"/>
      <c r="Y1195" s="4"/>
      <c r="Z1195" s="4"/>
      <c r="AA1195" s="4"/>
    </row>
    <row r="1196" spans="12:27" s="3" customFormat="1" ht="11.25">
      <c r="L1196" s="11"/>
      <c r="W1196" s="4"/>
      <c r="X1196" s="4"/>
      <c r="Y1196" s="4"/>
      <c r="Z1196" s="4"/>
      <c r="AA1196" s="4"/>
    </row>
    <row r="1197" spans="12:27" s="3" customFormat="1" ht="11.25">
      <c r="L1197" s="11"/>
      <c r="W1197" s="4"/>
      <c r="X1197" s="4"/>
      <c r="Y1197" s="4"/>
      <c r="Z1197" s="4"/>
      <c r="AA1197" s="4"/>
    </row>
    <row r="1198" spans="12:27" s="3" customFormat="1" ht="11.25">
      <c r="L1198" s="11"/>
      <c r="W1198" s="4"/>
      <c r="X1198" s="4"/>
      <c r="Y1198" s="4"/>
      <c r="Z1198" s="4"/>
      <c r="AA1198" s="4"/>
    </row>
    <row r="1199" spans="12:27" s="3" customFormat="1" ht="11.25">
      <c r="L1199" s="11"/>
      <c r="W1199" s="4"/>
      <c r="X1199" s="4"/>
      <c r="Y1199" s="4"/>
      <c r="Z1199" s="4"/>
      <c r="AA1199" s="4"/>
    </row>
    <row r="1200" spans="12:27" s="3" customFormat="1" ht="11.25">
      <c r="L1200" s="11"/>
      <c r="W1200" s="4"/>
      <c r="X1200" s="4"/>
      <c r="Y1200" s="4"/>
      <c r="Z1200" s="4"/>
      <c r="AA1200" s="4"/>
    </row>
    <row r="1201" spans="12:27" s="3" customFormat="1" ht="11.25">
      <c r="L1201" s="11"/>
      <c r="W1201" s="4"/>
      <c r="X1201" s="4"/>
      <c r="Y1201" s="4"/>
      <c r="Z1201" s="4"/>
      <c r="AA1201" s="4"/>
    </row>
    <row r="1202" spans="12:27" s="3" customFormat="1" ht="11.25">
      <c r="L1202" s="11"/>
      <c r="W1202" s="4"/>
      <c r="X1202" s="4"/>
      <c r="Y1202" s="4"/>
      <c r="Z1202" s="4"/>
      <c r="AA1202" s="4"/>
    </row>
    <row r="1203" spans="12:27" s="3" customFormat="1" ht="11.25">
      <c r="L1203" s="11"/>
      <c r="W1203" s="4"/>
      <c r="X1203" s="4"/>
      <c r="Y1203" s="4"/>
      <c r="Z1203" s="4"/>
      <c r="AA1203" s="4"/>
    </row>
    <row r="1204" spans="12:27" s="3" customFormat="1" ht="11.25">
      <c r="L1204" s="11"/>
      <c r="W1204" s="4"/>
      <c r="X1204" s="4"/>
      <c r="Y1204" s="4"/>
      <c r="Z1204" s="4"/>
      <c r="AA1204" s="4"/>
    </row>
    <row r="1205" spans="12:27" s="3" customFormat="1" ht="11.25">
      <c r="L1205" s="11"/>
      <c r="W1205" s="4"/>
      <c r="X1205" s="4"/>
      <c r="Y1205" s="4"/>
      <c r="Z1205" s="4"/>
      <c r="AA1205" s="4"/>
    </row>
    <row r="1206" spans="12:27" s="3" customFormat="1" ht="11.25">
      <c r="L1206" s="11"/>
      <c r="W1206" s="4"/>
      <c r="X1206" s="4"/>
      <c r="Y1206" s="4"/>
      <c r="Z1206" s="4"/>
      <c r="AA1206" s="4"/>
    </row>
    <row r="1207" spans="12:27" s="3" customFormat="1" ht="11.25">
      <c r="L1207" s="11"/>
      <c r="W1207" s="4"/>
      <c r="X1207" s="4"/>
      <c r="Y1207" s="4"/>
      <c r="Z1207" s="4"/>
      <c r="AA1207" s="4"/>
    </row>
    <row r="1208" spans="12:27" s="3" customFormat="1" ht="11.25">
      <c r="L1208" s="11"/>
      <c r="W1208" s="4"/>
      <c r="X1208" s="4"/>
      <c r="Y1208" s="4"/>
      <c r="Z1208" s="4"/>
      <c r="AA1208" s="4"/>
    </row>
    <row r="1209" spans="12:27" s="3" customFormat="1" ht="11.25">
      <c r="L1209" s="11"/>
      <c r="W1209" s="4"/>
      <c r="X1209" s="4"/>
      <c r="Y1209" s="4"/>
      <c r="Z1209" s="4"/>
      <c r="AA1209" s="4"/>
    </row>
    <row r="1210" spans="12:27" s="3" customFormat="1" ht="11.25">
      <c r="L1210" s="11"/>
      <c r="W1210" s="4"/>
      <c r="X1210" s="4"/>
      <c r="Y1210" s="4"/>
      <c r="Z1210" s="4"/>
      <c r="AA1210" s="4"/>
    </row>
    <row r="1211" spans="12:27" s="3" customFormat="1" ht="11.25">
      <c r="L1211" s="11"/>
      <c r="W1211" s="4"/>
      <c r="X1211" s="4"/>
      <c r="Y1211" s="4"/>
      <c r="Z1211" s="4"/>
      <c r="AA1211" s="4"/>
    </row>
    <row r="1212" spans="12:27" s="3" customFormat="1" ht="11.25">
      <c r="L1212" s="11"/>
      <c r="W1212" s="4"/>
      <c r="X1212" s="4"/>
      <c r="Y1212" s="4"/>
      <c r="Z1212" s="4"/>
      <c r="AA1212" s="4"/>
    </row>
    <row r="1213" spans="12:27" s="3" customFormat="1" ht="11.25">
      <c r="L1213" s="11"/>
      <c r="W1213" s="4"/>
      <c r="X1213" s="4"/>
      <c r="Y1213" s="4"/>
      <c r="Z1213" s="4"/>
      <c r="AA1213" s="4"/>
    </row>
    <row r="1214" spans="12:27" s="3" customFormat="1" ht="11.25">
      <c r="L1214" s="11"/>
      <c r="W1214" s="4"/>
      <c r="X1214" s="4"/>
      <c r="Y1214" s="4"/>
      <c r="Z1214" s="4"/>
      <c r="AA1214" s="4"/>
    </row>
    <row r="1215" spans="12:27" s="3" customFormat="1" ht="11.25">
      <c r="L1215" s="11"/>
      <c r="W1215" s="4"/>
      <c r="X1215" s="4"/>
      <c r="Y1215" s="4"/>
      <c r="Z1215" s="4"/>
      <c r="AA1215" s="4"/>
    </row>
    <row r="1216" spans="12:27" s="3" customFormat="1" ht="11.25">
      <c r="L1216" s="11"/>
      <c r="W1216" s="4"/>
      <c r="X1216" s="4"/>
      <c r="Y1216" s="4"/>
      <c r="Z1216" s="4"/>
      <c r="AA1216" s="4"/>
    </row>
    <row r="1217" spans="12:27" s="3" customFormat="1" ht="11.25">
      <c r="L1217" s="11"/>
      <c r="W1217" s="4"/>
      <c r="X1217" s="4"/>
      <c r="Y1217" s="4"/>
      <c r="Z1217" s="4"/>
      <c r="AA1217" s="4"/>
    </row>
    <row r="1218" spans="12:27" s="3" customFormat="1" ht="11.25">
      <c r="L1218" s="11"/>
      <c r="W1218" s="4"/>
      <c r="X1218" s="4"/>
      <c r="Y1218" s="4"/>
      <c r="Z1218" s="4"/>
      <c r="AA1218" s="4"/>
    </row>
    <row r="1219" spans="12:27" s="3" customFormat="1" ht="11.25">
      <c r="L1219" s="11"/>
      <c r="W1219" s="4"/>
      <c r="X1219" s="4"/>
      <c r="Y1219" s="4"/>
      <c r="Z1219" s="4"/>
      <c r="AA1219" s="4"/>
    </row>
    <row r="1220" spans="12:27" s="3" customFormat="1" ht="11.25">
      <c r="L1220" s="11"/>
      <c r="W1220" s="4"/>
      <c r="X1220" s="4"/>
      <c r="Y1220" s="4"/>
      <c r="Z1220" s="4"/>
      <c r="AA1220" s="4"/>
    </row>
    <row r="1221" spans="12:27" s="3" customFormat="1" ht="11.25">
      <c r="L1221" s="11"/>
      <c r="W1221" s="4"/>
      <c r="X1221" s="4"/>
      <c r="Y1221" s="4"/>
      <c r="Z1221" s="4"/>
      <c r="AA1221" s="4"/>
    </row>
    <row r="1222" spans="12:27" s="3" customFormat="1" ht="11.25">
      <c r="L1222" s="11"/>
      <c r="W1222" s="4"/>
      <c r="X1222" s="4"/>
      <c r="Y1222" s="4"/>
      <c r="Z1222" s="4"/>
      <c r="AA1222" s="4"/>
    </row>
    <row r="1223" spans="12:27" s="3" customFormat="1" ht="11.25">
      <c r="L1223" s="11"/>
      <c r="W1223" s="4"/>
      <c r="X1223" s="4"/>
      <c r="Y1223" s="4"/>
      <c r="Z1223" s="4"/>
      <c r="AA1223" s="4"/>
    </row>
    <row r="1224" spans="12:27" s="3" customFormat="1" ht="11.25">
      <c r="L1224" s="11"/>
      <c r="W1224" s="4"/>
      <c r="X1224" s="4"/>
      <c r="Y1224" s="4"/>
      <c r="Z1224" s="4"/>
      <c r="AA1224" s="4"/>
    </row>
    <row r="1225" spans="12:27" s="3" customFormat="1" ht="11.25">
      <c r="L1225" s="11"/>
      <c r="W1225" s="4"/>
      <c r="X1225" s="4"/>
      <c r="Y1225" s="4"/>
      <c r="Z1225" s="4"/>
      <c r="AA1225" s="4"/>
    </row>
    <row r="1226" spans="12:27" s="3" customFormat="1" ht="11.25">
      <c r="L1226" s="11"/>
      <c r="W1226" s="4"/>
      <c r="X1226" s="4"/>
      <c r="Y1226" s="4"/>
      <c r="Z1226" s="4"/>
      <c r="AA1226" s="4"/>
    </row>
    <row r="1227" spans="12:27" s="3" customFormat="1" ht="11.25">
      <c r="L1227" s="11"/>
      <c r="W1227" s="4"/>
      <c r="X1227" s="4"/>
      <c r="Y1227" s="4"/>
      <c r="Z1227" s="4"/>
      <c r="AA1227" s="4"/>
    </row>
    <row r="1228" spans="12:27" s="3" customFormat="1" ht="11.25">
      <c r="L1228" s="11"/>
      <c r="W1228" s="4"/>
      <c r="X1228" s="4"/>
      <c r="Y1228" s="4"/>
      <c r="Z1228" s="4"/>
      <c r="AA1228" s="4"/>
    </row>
    <row r="1229" spans="12:27" s="3" customFormat="1" ht="11.25">
      <c r="L1229" s="11"/>
      <c r="W1229" s="4"/>
      <c r="X1229" s="4"/>
      <c r="Y1229" s="4"/>
      <c r="Z1229" s="4"/>
      <c r="AA1229" s="4"/>
    </row>
    <row r="1230" spans="12:27" s="3" customFormat="1" ht="11.25">
      <c r="L1230" s="11"/>
      <c r="W1230" s="4"/>
      <c r="X1230" s="4"/>
      <c r="Y1230" s="4"/>
      <c r="Z1230" s="4"/>
      <c r="AA1230" s="4"/>
    </row>
    <row r="1231" spans="12:27" s="3" customFormat="1" ht="11.25">
      <c r="L1231" s="11"/>
      <c r="W1231" s="4"/>
      <c r="X1231" s="4"/>
      <c r="Y1231" s="4"/>
      <c r="Z1231" s="4"/>
      <c r="AA1231" s="4"/>
    </row>
    <row r="1232" spans="12:27" s="3" customFormat="1" ht="11.25">
      <c r="L1232" s="11"/>
      <c r="W1232" s="4"/>
      <c r="X1232" s="4"/>
      <c r="Y1232" s="4"/>
      <c r="Z1232" s="4"/>
      <c r="AA1232" s="4"/>
    </row>
    <row r="1233" spans="12:27" s="3" customFormat="1" ht="11.25">
      <c r="L1233" s="11"/>
      <c r="W1233" s="4"/>
      <c r="X1233" s="4"/>
      <c r="Y1233" s="4"/>
      <c r="Z1233" s="4"/>
      <c r="AA1233" s="4"/>
    </row>
    <row r="1234" spans="12:27" s="3" customFormat="1" ht="11.25">
      <c r="L1234" s="11"/>
      <c r="W1234" s="4"/>
      <c r="X1234" s="4"/>
      <c r="Y1234" s="4"/>
      <c r="Z1234" s="4"/>
      <c r="AA1234" s="4"/>
    </row>
    <row r="1235" spans="12:27" s="3" customFormat="1" ht="11.25">
      <c r="L1235" s="11"/>
      <c r="W1235" s="4"/>
      <c r="X1235" s="4"/>
      <c r="Y1235" s="4"/>
      <c r="Z1235" s="4"/>
      <c r="AA1235" s="4"/>
    </row>
    <row r="1236" spans="12:27" s="3" customFormat="1" ht="11.25">
      <c r="L1236" s="11"/>
      <c r="W1236" s="4"/>
      <c r="X1236" s="4"/>
      <c r="Y1236" s="4"/>
      <c r="Z1236" s="4"/>
      <c r="AA1236" s="4"/>
    </row>
    <row r="1237" spans="12:27" s="3" customFormat="1" ht="11.25">
      <c r="L1237" s="11"/>
      <c r="W1237" s="4"/>
      <c r="X1237" s="4"/>
      <c r="Y1237" s="4"/>
      <c r="Z1237" s="4"/>
      <c r="AA1237" s="4"/>
    </row>
    <row r="1238" spans="12:27" s="3" customFormat="1" ht="11.25">
      <c r="L1238" s="11"/>
      <c r="W1238" s="4"/>
      <c r="X1238" s="4"/>
      <c r="Y1238" s="4"/>
      <c r="Z1238" s="4"/>
      <c r="AA1238" s="4"/>
    </row>
    <row r="1239" spans="12:27" s="3" customFormat="1" ht="11.25">
      <c r="L1239" s="11"/>
      <c r="W1239" s="4"/>
      <c r="X1239" s="4"/>
      <c r="Y1239" s="4"/>
      <c r="Z1239" s="4"/>
      <c r="AA1239" s="4"/>
    </row>
    <row r="1240" spans="12:27" s="3" customFormat="1" ht="11.25">
      <c r="L1240" s="11"/>
      <c r="W1240" s="4"/>
      <c r="X1240" s="4"/>
      <c r="Y1240" s="4"/>
      <c r="Z1240" s="4"/>
      <c r="AA1240" s="4"/>
    </row>
    <row r="1241" spans="12:27" s="3" customFormat="1" ht="11.25">
      <c r="L1241" s="11"/>
      <c r="W1241" s="4"/>
      <c r="X1241" s="4"/>
      <c r="Y1241" s="4"/>
      <c r="Z1241" s="4"/>
      <c r="AA1241" s="4"/>
    </row>
    <row r="1242" spans="12:27" s="3" customFormat="1" ht="11.25">
      <c r="L1242" s="11"/>
      <c r="W1242" s="4"/>
      <c r="X1242" s="4"/>
      <c r="Y1242" s="4"/>
      <c r="Z1242" s="4"/>
      <c r="AA1242" s="4"/>
    </row>
    <row r="1243" spans="12:27" s="3" customFormat="1" ht="11.25">
      <c r="L1243" s="11"/>
      <c r="W1243" s="4"/>
      <c r="X1243" s="4"/>
      <c r="Y1243" s="4"/>
      <c r="Z1243" s="4"/>
      <c r="AA1243" s="4"/>
    </row>
    <row r="1244" spans="12:27" s="3" customFormat="1" ht="11.25">
      <c r="L1244" s="11"/>
      <c r="W1244" s="4"/>
      <c r="X1244" s="4"/>
      <c r="Y1244" s="4"/>
      <c r="Z1244" s="4"/>
      <c r="AA1244" s="4"/>
    </row>
    <row r="1245" spans="12:27" s="3" customFormat="1" ht="11.25">
      <c r="L1245" s="11"/>
      <c r="W1245" s="4"/>
      <c r="X1245" s="4"/>
      <c r="Y1245" s="4"/>
      <c r="Z1245" s="4"/>
      <c r="AA1245" s="4"/>
    </row>
    <row r="1246" spans="12:27" s="3" customFormat="1" ht="11.25">
      <c r="L1246" s="11"/>
      <c r="W1246" s="4"/>
      <c r="X1246" s="4"/>
      <c r="Y1246" s="4"/>
      <c r="Z1246" s="4"/>
      <c r="AA1246" s="4"/>
    </row>
    <row r="1247" spans="12:27" s="3" customFormat="1" ht="11.25">
      <c r="L1247" s="11"/>
      <c r="W1247" s="4"/>
      <c r="X1247" s="4"/>
      <c r="Y1247" s="4"/>
      <c r="Z1247" s="4"/>
      <c r="AA1247" s="4"/>
    </row>
    <row r="1248" spans="12:27" s="3" customFormat="1" ht="11.25">
      <c r="L1248" s="11"/>
      <c r="W1248" s="4"/>
      <c r="X1248" s="4"/>
      <c r="Y1248" s="4"/>
      <c r="Z1248" s="4"/>
      <c r="AA1248" s="4"/>
    </row>
    <row r="1249" spans="12:27" s="3" customFormat="1" ht="11.25">
      <c r="L1249" s="11"/>
      <c r="W1249" s="4"/>
      <c r="X1249" s="4"/>
      <c r="Y1249" s="4"/>
      <c r="Z1249" s="4"/>
      <c r="AA1249" s="4"/>
    </row>
    <row r="1250" spans="12:27" s="3" customFormat="1" ht="11.25">
      <c r="L1250" s="11"/>
      <c r="W1250" s="4"/>
      <c r="X1250" s="4"/>
      <c r="Y1250" s="4"/>
      <c r="Z1250" s="4"/>
      <c r="AA1250" s="4"/>
    </row>
    <row r="1251" spans="12:27" s="3" customFormat="1" ht="11.25">
      <c r="L1251" s="11"/>
      <c r="W1251" s="4"/>
      <c r="X1251" s="4"/>
      <c r="Y1251" s="4"/>
      <c r="Z1251" s="4"/>
      <c r="AA1251" s="4"/>
    </row>
    <row r="1252" spans="12:27" s="3" customFormat="1" ht="11.25">
      <c r="L1252" s="11"/>
      <c r="W1252" s="4"/>
      <c r="X1252" s="4"/>
      <c r="Y1252" s="4"/>
      <c r="Z1252" s="4"/>
      <c r="AA1252" s="4"/>
    </row>
    <row r="1253" spans="12:27" s="3" customFormat="1" ht="11.25">
      <c r="L1253" s="11"/>
      <c r="W1253" s="4"/>
      <c r="X1253" s="4"/>
      <c r="Y1253" s="4"/>
      <c r="Z1253" s="4"/>
      <c r="AA1253" s="4"/>
    </row>
    <row r="1254" spans="12:27" s="3" customFormat="1" ht="11.25">
      <c r="L1254" s="11"/>
      <c r="W1254" s="4"/>
      <c r="X1254" s="4"/>
      <c r="Y1254" s="4"/>
      <c r="Z1254" s="4"/>
      <c r="AA1254" s="4"/>
    </row>
    <row r="1255" spans="12:27" s="3" customFormat="1" ht="11.25">
      <c r="L1255" s="11"/>
      <c r="W1255" s="4"/>
      <c r="X1255" s="4"/>
      <c r="Y1255" s="4"/>
      <c r="Z1255" s="4"/>
      <c r="AA1255" s="4"/>
    </row>
    <row r="1256" spans="12:27" s="3" customFormat="1" ht="11.25">
      <c r="L1256" s="11"/>
      <c r="W1256" s="4"/>
      <c r="X1256" s="4"/>
      <c r="Y1256" s="4"/>
      <c r="Z1256" s="4"/>
      <c r="AA1256" s="4"/>
    </row>
    <row r="1257" spans="12:27" s="3" customFormat="1" ht="11.25">
      <c r="L1257" s="11"/>
      <c r="W1257" s="4"/>
      <c r="X1257" s="4"/>
      <c r="Y1257" s="4"/>
      <c r="Z1257" s="4"/>
      <c r="AA1257" s="4"/>
    </row>
    <row r="1258" spans="12:27" s="3" customFormat="1" ht="11.25">
      <c r="L1258" s="11"/>
      <c r="W1258" s="4"/>
      <c r="X1258" s="4"/>
      <c r="Y1258" s="4"/>
      <c r="Z1258" s="4"/>
      <c r="AA1258" s="4"/>
    </row>
    <row r="1259" spans="12:27" s="3" customFormat="1" ht="11.25">
      <c r="L1259" s="11"/>
      <c r="W1259" s="4"/>
      <c r="X1259" s="4"/>
      <c r="Y1259" s="4"/>
      <c r="Z1259" s="4"/>
      <c r="AA1259" s="4"/>
    </row>
    <row r="1260" spans="12:27" s="3" customFormat="1" ht="11.25">
      <c r="L1260" s="11"/>
      <c r="W1260" s="4"/>
      <c r="X1260" s="4"/>
      <c r="Y1260" s="4"/>
      <c r="Z1260" s="4"/>
      <c r="AA1260" s="4"/>
    </row>
    <row r="1261" spans="12:27" s="3" customFormat="1" ht="11.25">
      <c r="L1261" s="11"/>
      <c r="W1261" s="4"/>
      <c r="X1261" s="4"/>
      <c r="Y1261" s="4"/>
      <c r="Z1261" s="4"/>
      <c r="AA1261" s="4"/>
    </row>
    <row r="1262" spans="12:27" s="3" customFormat="1" ht="11.25">
      <c r="L1262" s="11"/>
      <c r="W1262" s="4"/>
      <c r="X1262" s="4"/>
      <c r="Y1262" s="4"/>
      <c r="Z1262" s="4"/>
      <c r="AA1262" s="4"/>
    </row>
    <row r="1263" spans="12:27" s="3" customFormat="1" ht="11.25">
      <c r="L1263" s="11"/>
      <c r="W1263" s="4"/>
      <c r="X1263" s="4"/>
      <c r="Y1263" s="4"/>
      <c r="Z1263" s="4"/>
      <c r="AA1263" s="4"/>
    </row>
    <row r="1264" spans="12:27" s="3" customFormat="1" ht="11.25">
      <c r="L1264" s="11"/>
      <c r="W1264" s="4"/>
      <c r="X1264" s="4"/>
      <c r="Y1264" s="4"/>
      <c r="Z1264" s="4"/>
      <c r="AA1264" s="4"/>
    </row>
    <row r="1265" spans="12:27" s="3" customFormat="1" ht="11.25">
      <c r="L1265" s="11"/>
      <c r="W1265" s="4"/>
      <c r="X1265" s="4"/>
      <c r="Y1265" s="4"/>
      <c r="Z1265" s="4"/>
      <c r="AA1265" s="4"/>
    </row>
    <row r="1266" spans="12:27" s="3" customFormat="1" ht="11.25">
      <c r="L1266" s="11"/>
      <c r="W1266" s="4"/>
      <c r="X1266" s="4"/>
      <c r="Y1266" s="4"/>
      <c r="Z1266" s="4"/>
      <c r="AA1266" s="4"/>
    </row>
    <row r="1267" spans="12:27" s="3" customFormat="1" ht="11.25">
      <c r="L1267" s="11"/>
      <c r="W1267" s="4"/>
      <c r="X1267" s="4"/>
      <c r="Y1267" s="4"/>
      <c r="Z1267" s="4"/>
      <c r="AA1267" s="4"/>
    </row>
    <row r="1268" spans="12:27" s="3" customFormat="1" ht="11.25">
      <c r="L1268" s="11"/>
      <c r="W1268" s="4"/>
      <c r="X1268" s="4"/>
      <c r="Y1268" s="4"/>
      <c r="Z1268" s="4"/>
      <c r="AA1268" s="4"/>
    </row>
    <row r="1269" spans="12:27" s="3" customFormat="1" ht="11.25">
      <c r="L1269" s="11"/>
      <c r="W1269" s="4"/>
      <c r="X1269" s="4"/>
      <c r="Y1269" s="4"/>
      <c r="Z1269" s="4"/>
      <c r="AA1269" s="4"/>
    </row>
    <row r="1270" spans="12:27" s="3" customFormat="1" ht="11.25">
      <c r="L1270" s="11"/>
      <c r="W1270" s="4"/>
      <c r="X1270" s="4"/>
      <c r="Y1270" s="4"/>
      <c r="Z1270" s="4"/>
      <c r="AA1270" s="4"/>
    </row>
    <row r="1271" spans="12:27" s="3" customFormat="1" ht="11.25">
      <c r="L1271" s="11"/>
      <c r="W1271" s="4"/>
      <c r="X1271" s="4"/>
      <c r="Y1271" s="4"/>
      <c r="Z1271" s="4"/>
      <c r="AA1271" s="4"/>
    </row>
    <row r="1272" spans="12:27" s="3" customFormat="1" ht="11.25">
      <c r="L1272" s="11"/>
      <c r="W1272" s="4"/>
      <c r="X1272" s="4"/>
      <c r="Y1272" s="4"/>
      <c r="Z1272" s="4"/>
      <c r="AA1272" s="4"/>
    </row>
    <row r="1273" spans="12:27" s="3" customFormat="1" ht="11.25">
      <c r="L1273" s="11"/>
      <c r="W1273" s="4"/>
      <c r="X1273" s="4"/>
      <c r="Y1273" s="4"/>
      <c r="Z1273" s="4"/>
      <c r="AA1273" s="4"/>
    </row>
    <row r="1274" spans="12:27" s="3" customFormat="1" ht="11.25">
      <c r="L1274" s="11"/>
      <c r="W1274" s="4"/>
      <c r="X1274" s="4"/>
      <c r="Y1274" s="4"/>
      <c r="Z1274" s="4"/>
      <c r="AA1274" s="4"/>
    </row>
    <row r="1275" spans="12:27" s="3" customFormat="1" ht="11.25">
      <c r="L1275" s="11"/>
      <c r="W1275" s="4"/>
      <c r="X1275" s="4"/>
      <c r="Y1275" s="4"/>
      <c r="Z1275" s="4"/>
      <c r="AA1275" s="4"/>
    </row>
    <row r="1276" spans="12:27" s="3" customFormat="1" ht="11.25">
      <c r="L1276" s="11"/>
      <c r="W1276" s="4"/>
      <c r="X1276" s="4"/>
      <c r="Y1276" s="4"/>
      <c r="Z1276" s="4"/>
      <c r="AA1276" s="4"/>
    </row>
    <row r="1277" spans="12:27" s="3" customFormat="1" ht="11.25">
      <c r="L1277" s="11"/>
      <c r="W1277" s="4"/>
      <c r="X1277" s="4"/>
      <c r="Y1277" s="4"/>
      <c r="Z1277" s="4"/>
      <c r="AA1277" s="4"/>
    </row>
    <row r="1278" spans="12:27" s="3" customFormat="1" ht="11.25">
      <c r="L1278" s="11"/>
      <c r="W1278" s="4"/>
      <c r="X1278" s="4"/>
      <c r="Y1278" s="4"/>
      <c r="Z1278" s="4"/>
      <c r="AA1278" s="4"/>
    </row>
    <row r="1279" spans="12:27" s="3" customFormat="1" ht="11.25">
      <c r="L1279" s="11"/>
      <c r="W1279" s="4"/>
      <c r="X1279" s="4"/>
      <c r="Y1279" s="4"/>
      <c r="Z1279" s="4"/>
      <c r="AA1279" s="4"/>
    </row>
    <row r="1280" spans="12:27" s="3" customFormat="1" ht="11.25">
      <c r="L1280" s="11"/>
      <c r="W1280" s="4"/>
      <c r="X1280" s="4"/>
      <c r="Y1280" s="4"/>
      <c r="Z1280" s="4"/>
      <c r="AA1280" s="4"/>
    </row>
    <row r="1281" spans="12:27" s="3" customFormat="1" ht="11.25">
      <c r="L1281" s="11"/>
      <c r="W1281" s="4"/>
      <c r="X1281" s="4"/>
      <c r="Y1281" s="4"/>
      <c r="Z1281" s="4"/>
      <c r="AA1281" s="4"/>
    </row>
    <row r="1282" spans="12:27" s="3" customFormat="1" ht="11.25">
      <c r="L1282" s="11"/>
      <c r="W1282" s="4"/>
      <c r="X1282" s="4"/>
      <c r="Y1282" s="4"/>
      <c r="Z1282" s="4"/>
      <c r="AA1282" s="4"/>
    </row>
    <row r="1283" spans="12:27" s="3" customFormat="1" ht="11.25">
      <c r="L1283" s="11"/>
      <c r="W1283" s="4"/>
      <c r="X1283" s="4"/>
      <c r="Y1283" s="4"/>
      <c r="Z1283" s="4"/>
      <c r="AA1283" s="4"/>
    </row>
    <row r="1284" spans="12:27" s="3" customFormat="1" ht="11.25">
      <c r="L1284" s="11"/>
      <c r="W1284" s="4"/>
      <c r="X1284" s="4"/>
      <c r="Y1284" s="4"/>
      <c r="Z1284" s="4"/>
      <c r="AA1284" s="4"/>
    </row>
    <row r="1285" spans="12:27" s="3" customFormat="1" ht="11.25">
      <c r="L1285" s="11"/>
      <c r="W1285" s="4"/>
      <c r="X1285" s="4"/>
      <c r="Y1285" s="4"/>
      <c r="Z1285" s="4"/>
      <c r="AA1285" s="4"/>
    </row>
    <row r="1286" spans="12:27" s="3" customFormat="1" ht="11.25">
      <c r="L1286" s="11"/>
      <c r="W1286" s="4"/>
      <c r="X1286" s="4"/>
      <c r="Y1286" s="4"/>
      <c r="Z1286" s="4"/>
      <c r="AA1286" s="4"/>
    </row>
    <row r="1287" spans="12:27" s="3" customFormat="1" ht="11.25">
      <c r="L1287" s="11"/>
      <c r="W1287" s="4"/>
      <c r="X1287" s="4"/>
      <c r="Y1287" s="4"/>
      <c r="Z1287" s="4"/>
      <c r="AA1287" s="4"/>
    </row>
    <row r="1288" spans="12:27" s="3" customFormat="1" ht="11.25">
      <c r="L1288" s="11"/>
      <c r="W1288" s="4"/>
      <c r="X1288" s="4"/>
      <c r="Y1288" s="4"/>
      <c r="Z1288" s="4"/>
      <c r="AA1288" s="4"/>
    </row>
    <row r="1289" spans="12:27" s="3" customFormat="1" ht="11.25">
      <c r="L1289" s="11"/>
      <c r="W1289" s="4"/>
      <c r="X1289" s="4"/>
      <c r="Y1289" s="4"/>
      <c r="Z1289" s="4"/>
      <c r="AA1289" s="4"/>
    </row>
    <row r="1290" spans="12:27" s="3" customFormat="1" ht="11.25">
      <c r="L1290" s="11"/>
      <c r="W1290" s="4"/>
      <c r="X1290" s="4"/>
      <c r="Y1290" s="4"/>
      <c r="Z1290" s="4"/>
      <c r="AA1290" s="4"/>
    </row>
    <row r="1291" spans="12:27" s="3" customFormat="1" ht="11.25">
      <c r="L1291" s="11"/>
      <c r="W1291" s="4"/>
      <c r="X1291" s="4"/>
      <c r="Y1291" s="4"/>
      <c r="Z1291" s="4"/>
      <c r="AA1291" s="4"/>
    </row>
    <row r="1292" spans="12:27" s="3" customFormat="1" ht="11.25">
      <c r="L1292" s="11"/>
      <c r="W1292" s="4"/>
      <c r="X1292" s="4"/>
      <c r="Y1292" s="4"/>
      <c r="Z1292" s="4"/>
      <c r="AA1292" s="4"/>
    </row>
    <row r="1293" spans="12:27" s="3" customFormat="1" ht="11.25">
      <c r="L1293" s="11"/>
      <c r="W1293" s="4"/>
      <c r="X1293" s="4"/>
      <c r="Y1293" s="4"/>
      <c r="Z1293" s="4"/>
      <c r="AA1293" s="4"/>
    </row>
    <row r="1294" spans="12:27" s="3" customFormat="1" ht="11.25">
      <c r="L1294" s="11"/>
      <c r="W1294" s="4"/>
      <c r="X1294" s="4"/>
      <c r="Y1294" s="4"/>
      <c r="Z1294" s="4"/>
      <c r="AA1294" s="4"/>
    </row>
    <row r="1295" spans="12:27" s="3" customFormat="1" ht="11.25">
      <c r="L1295" s="11"/>
      <c r="W1295" s="4"/>
      <c r="X1295" s="4"/>
      <c r="Y1295" s="4"/>
      <c r="Z1295" s="4"/>
      <c r="AA1295" s="4"/>
    </row>
    <row r="1296" spans="12:27" s="3" customFormat="1" ht="11.25">
      <c r="L1296" s="11"/>
      <c r="W1296" s="4"/>
      <c r="X1296" s="4"/>
      <c r="Y1296" s="4"/>
      <c r="Z1296" s="4"/>
      <c r="AA1296" s="4"/>
    </row>
    <row r="1297" spans="12:27" s="3" customFormat="1" ht="11.25">
      <c r="L1297" s="11"/>
      <c r="W1297" s="4"/>
      <c r="X1297" s="4"/>
      <c r="Y1297" s="4"/>
      <c r="Z1297" s="4"/>
      <c r="AA1297" s="4"/>
    </row>
    <row r="1298" spans="12:27" s="3" customFormat="1" ht="11.25">
      <c r="L1298" s="11"/>
      <c r="W1298" s="4"/>
      <c r="X1298" s="4"/>
      <c r="Y1298" s="4"/>
      <c r="Z1298" s="4"/>
      <c r="AA1298" s="4"/>
    </row>
    <row r="1299" spans="12:27" s="3" customFormat="1" ht="11.25">
      <c r="L1299" s="11"/>
      <c r="W1299" s="4"/>
      <c r="X1299" s="4"/>
      <c r="Y1299" s="4"/>
      <c r="Z1299" s="4"/>
      <c r="AA1299" s="4"/>
    </row>
    <row r="1300" spans="12:27" s="3" customFormat="1" ht="11.25">
      <c r="L1300" s="11"/>
      <c r="W1300" s="4"/>
      <c r="X1300" s="4"/>
      <c r="Y1300" s="4"/>
      <c r="Z1300" s="4"/>
      <c r="AA1300" s="4"/>
    </row>
    <row r="1301" spans="12:27" s="3" customFormat="1" ht="11.25">
      <c r="L1301" s="11"/>
      <c r="W1301" s="4"/>
      <c r="X1301" s="4"/>
      <c r="Y1301" s="4"/>
      <c r="Z1301" s="4"/>
      <c r="AA1301" s="4"/>
    </row>
    <row r="1302" spans="12:27" s="3" customFormat="1" ht="11.25">
      <c r="L1302" s="11"/>
      <c r="W1302" s="4"/>
      <c r="X1302" s="4"/>
      <c r="Y1302" s="4"/>
      <c r="Z1302" s="4"/>
      <c r="AA1302" s="4"/>
    </row>
    <row r="1303" spans="12:27" s="3" customFormat="1" ht="11.25">
      <c r="L1303" s="11"/>
      <c r="W1303" s="4"/>
      <c r="X1303" s="4"/>
      <c r="Y1303" s="4"/>
      <c r="Z1303" s="4"/>
      <c r="AA1303" s="4"/>
    </row>
    <row r="1304" spans="12:27" s="3" customFormat="1" ht="11.25">
      <c r="L1304" s="11"/>
      <c r="W1304" s="4"/>
      <c r="X1304" s="4"/>
      <c r="Y1304" s="4"/>
      <c r="Z1304" s="4"/>
      <c r="AA1304" s="4"/>
    </row>
    <row r="1305" spans="12:27" s="3" customFormat="1" ht="11.25">
      <c r="L1305" s="11"/>
      <c r="W1305" s="4"/>
      <c r="X1305" s="4"/>
      <c r="Y1305" s="4"/>
      <c r="Z1305" s="4"/>
      <c r="AA1305" s="4"/>
    </row>
    <row r="1306" spans="12:27" s="3" customFormat="1" ht="11.25">
      <c r="L1306" s="11"/>
      <c r="W1306" s="4"/>
      <c r="X1306" s="4"/>
      <c r="Y1306" s="4"/>
      <c r="Z1306" s="4"/>
      <c r="AA1306" s="4"/>
    </row>
    <row r="1307" spans="12:27" s="3" customFormat="1" ht="11.25">
      <c r="L1307" s="11"/>
      <c r="W1307" s="4"/>
      <c r="X1307" s="4"/>
      <c r="Y1307" s="4"/>
      <c r="Z1307" s="4"/>
      <c r="AA1307" s="4"/>
    </row>
    <row r="1308" spans="12:27" s="3" customFormat="1" ht="11.25">
      <c r="L1308" s="11"/>
      <c r="W1308" s="4"/>
      <c r="X1308" s="4"/>
      <c r="Y1308" s="4"/>
      <c r="Z1308" s="4"/>
      <c r="AA1308" s="4"/>
    </row>
    <row r="1309" spans="12:27" s="3" customFormat="1" ht="11.25">
      <c r="L1309" s="11"/>
      <c r="W1309" s="4"/>
      <c r="X1309" s="4"/>
      <c r="Y1309" s="4"/>
      <c r="Z1309" s="4"/>
      <c r="AA1309" s="4"/>
    </row>
    <row r="1310" spans="12:27" s="3" customFormat="1" ht="11.25">
      <c r="L1310" s="11"/>
      <c r="W1310" s="4"/>
      <c r="X1310" s="4"/>
      <c r="Y1310" s="4"/>
      <c r="Z1310" s="4"/>
      <c r="AA1310" s="4"/>
    </row>
    <row r="1311" spans="12:27" s="3" customFormat="1" ht="11.25">
      <c r="L1311" s="11"/>
      <c r="W1311" s="4"/>
      <c r="X1311" s="4"/>
      <c r="Y1311" s="4"/>
      <c r="Z1311" s="4"/>
      <c r="AA1311" s="4"/>
    </row>
    <row r="1312" spans="12:27" s="3" customFormat="1" ht="11.25">
      <c r="L1312" s="11"/>
      <c r="W1312" s="4"/>
      <c r="X1312" s="4"/>
      <c r="Y1312" s="4"/>
      <c r="Z1312" s="4"/>
      <c r="AA1312" s="4"/>
    </row>
    <row r="1313" spans="12:27" s="3" customFormat="1" ht="11.25">
      <c r="L1313" s="11"/>
      <c r="W1313" s="4"/>
      <c r="X1313" s="4"/>
      <c r="Y1313" s="4"/>
      <c r="Z1313" s="4"/>
      <c r="AA1313" s="4"/>
    </row>
    <row r="1314" spans="12:27" s="3" customFormat="1" ht="11.25">
      <c r="L1314" s="11"/>
      <c r="W1314" s="4"/>
      <c r="X1314" s="4"/>
      <c r="Y1314" s="4"/>
      <c r="Z1314" s="4"/>
      <c r="AA1314" s="4"/>
    </row>
    <row r="1315" spans="12:27" s="3" customFormat="1" ht="11.25">
      <c r="L1315" s="11"/>
      <c r="W1315" s="4"/>
      <c r="X1315" s="4"/>
      <c r="Y1315" s="4"/>
      <c r="Z1315" s="4"/>
      <c r="AA1315" s="4"/>
    </row>
    <row r="1316" spans="12:27" s="3" customFormat="1" ht="11.25">
      <c r="L1316" s="11"/>
      <c r="W1316" s="4"/>
      <c r="X1316" s="4"/>
      <c r="Y1316" s="4"/>
      <c r="Z1316" s="4"/>
      <c r="AA1316" s="4"/>
    </row>
    <row r="1317" spans="12:27" s="3" customFormat="1" ht="11.25">
      <c r="L1317" s="11"/>
      <c r="W1317" s="4"/>
      <c r="X1317" s="4"/>
      <c r="Y1317" s="4"/>
      <c r="Z1317" s="4"/>
      <c r="AA1317" s="4"/>
    </row>
    <row r="1318" spans="12:27" s="3" customFormat="1" ht="11.25">
      <c r="L1318" s="11"/>
      <c r="W1318" s="4"/>
      <c r="X1318" s="4"/>
      <c r="Y1318" s="4"/>
      <c r="Z1318" s="4"/>
      <c r="AA1318" s="4"/>
    </row>
    <row r="1319" spans="12:27" s="3" customFormat="1" ht="11.25">
      <c r="L1319" s="11"/>
      <c r="W1319" s="4"/>
      <c r="X1319" s="4"/>
      <c r="Y1319" s="4"/>
      <c r="Z1319" s="4"/>
      <c r="AA1319" s="4"/>
    </row>
    <row r="1320" spans="12:27" s="3" customFormat="1" ht="11.25">
      <c r="L1320" s="11"/>
      <c r="W1320" s="4"/>
      <c r="X1320" s="4"/>
      <c r="Y1320" s="4"/>
      <c r="Z1320" s="4"/>
      <c r="AA1320" s="4"/>
    </row>
    <row r="1321" spans="12:27" s="3" customFormat="1" ht="11.25">
      <c r="L1321" s="11"/>
      <c r="W1321" s="4"/>
      <c r="X1321" s="4"/>
      <c r="Y1321" s="4"/>
      <c r="Z1321" s="4"/>
      <c r="AA1321" s="4"/>
    </row>
    <row r="1322" spans="12:27" s="3" customFormat="1" ht="11.25">
      <c r="L1322" s="11"/>
      <c r="W1322" s="4"/>
      <c r="X1322" s="4"/>
      <c r="Y1322" s="4"/>
      <c r="Z1322" s="4"/>
      <c r="AA1322" s="4"/>
    </row>
    <row r="1323" spans="12:27" s="3" customFormat="1" ht="11.25">
      <c r="L1323" s="11"/>
      <c r="W1323" s="4"/>
      <c r="X1323" s="4"/>
      <c r="Y1323" s="4"/>
      <c r="Z1323" s="4"/>
      <c r="AA1323" s="4"/>
    </row>
    <row r="1324" spans="12:27" s="3" customFormat="1" ht="11.25">
      <c r="L1324" s="11"/>
      <c r="W1324" s="4"/>
      <c r="X1324" s="4"/>
      <c r="Y1324" s="4"/>
      <c r="Z1324" s="4"/>
      <c r="AA1324" s="4"/>
    </row>
    <row r="1325" spans="12:27" s="3" customFormat="1" ht="11.25">
      <c r="L1325" s="11"/>
      <c r="W1325" s="4"/>
      <c r="X1325" s="4"/>
      <c r="Y1325" s="4"/>
      <c r="Z1325" s="4"/>
      <c r="AA1325" s="4"/>
    </row>
    <row r="1326" spans="12:27" s="3" customFormat="1" ht="11.25">
      <c r="L1326" s="11"/>
      <c r="W1326" s="4"/>
      <c r="X1326" s="4"/>
      <c r="Y1326" s="4"/>
      <c r="Z1326" s="4"/>
      <c r="AA1326" s="4"/>
    </row>
    <row r="1327" spans="12:27" s="3" customFormat="1" ht="11.25">
      <c r="L1327" s="11"/>
      <c r="W1327" s="4"/>
      <c r="X1327" s="4"/>
      <c r="Y1327" s="4"/>
      <c r="Z1327" s="4"/>
      <c r="AA1327" s="4"/>
    </row>
    <row r="1328" spans="12:27" s="3" customFormat="1" ht="11.25">
      <c r="L1328" s="11"/>
      <c r="W1328" s="4"/>
      <c r="X1328" s="4"/>
      <c r="Y1328" s="4"/>
      <c r="Z1328" s="4"/>
      <c r="AA1328" s="4"/>
    </row>
    <row r="1329" spans="12:27" s="3" customFormat="1" ht="11.25">
      <c r="L1329" s="11"/>
      <c r="W1329" s="4"/>
      <c r="X1329" s="4"/>
      <c r="Y1329" s="4"/>
      <c r="Z1329" s="4"/>
      <c r="AA1329" s="4"/>
    </row>
    <row r="1330" spans="12:27" s="3" customFormat="1" ht="11.25">
      <c r="L1330" s="11"/>
      <c r="W1330" s="4"/>
      <c r="X1330" s="4"/>
      <c r="Y1330" s="4"/>
      <c r="Z1330" s="4"/>
      <c r="AA1330" s="4"/>
    </row>
    <row r="1331" spans="12:27" s="3" customFormat="1" ht="11.25">
      <c r="L1331" s="11"/>
      <c r="W1331" s="4"/>
      <c r="X1331" s="4"/>
      <c r="Y1331" s="4"/>
      <c r="Z1331" s="4"/>
      <c r="AA1331" s="4"/>
    </row>
    <row r="1332" spans="12:27" s="3" customFormat="1" ht="11.25">
      <c r="L1332" s="11"/>
      <c r="W1332" s="4"/>
      <c r="X1332" s="4"/>
      <c r="Y1332" s="4"/>
      <c r="Z1332" s="4"/>
      <c r="AA1332" s="4"/>
    </row>
    <row r="1333" spans="12:27" s="3" customFormat="1" ht="11.25">
      <c r="L1333" s="11"/>
      <c r="W1333" s="4"/>
      <c r="X1333" s="4"/>
      <c r="Y1333" s="4"/>
      <c r="Z1333" s="4"/>
      <c r="AA1333" s="4"/>
    </row>
    <row r="1334" spans="12:27" s="3" customFormat="1" ht="11.25">
      <c r="L1334" s="11"/>
      <c r="W1334" s="4"/>
      <c r="X1334" s="4"/>
      <c r="Y1334" s="4"/>
      <c r="Z1334" s="4"/>
      <c r="AA1334" s="4"/>
    </row>
    <row r="1335" spans="12:27" s="3" customFormat="1" ht="11.25">
      <c r="L1335" s="11"/>
      <c r="W1335" s="4"/>
      <c r="X1335" s="4"/>
      <c r="Y1335" s="4"/>
      <c r="Z1335" s="4"/>
      <c r="AA1335" s="4"/>
    </row>
    <row r="1336" spans="12:27" s="3" customFormat="1" ht="11.25">
      <c r="L1336" s="11"/>
      <c r="W1336" s="4"/>
      <c r="X1336" s="4"/>
      <c r="Y1336" s="4"/>
      <c r="Z1336" s="4"/>
      <c r="AA1336" s="4"/>
    </row>
    <row r="1337" spans="12:27" s="3" customFormat="1" ht="11.25">
      <c r="L1337" s="11"/>
      <c r="W1337" s="4"/>
      <c r="X1337" s="4"/>
      <c r="Y1337" s="4"/>
      <c r="Z1337" s="4"/>
      <c r="AA1337" s="4"/>
    </row>
    <row r="1338" spans="12:27" s="3" customFormat="1" ht="11.25">
      <c r="L1338" s="11"/>
      <c r="W1338" s="4"/>
      <c r="X1338" s="4"/>
      <c r="Y1338" s="4"/>
      <c r="Z1338" s="4"/>
      <c r="AA1338" s="4"/>
    </row>
    <row r="1339" spans="12:27" s="3" customFormat="1" ht="11.25">
      <c r="L1339" s="11"/>
      <c r="W1339" s="4"/>
      <c r="X1339" s="4"/>
      <c r="Y1339" s="4"/>
      <c r="Z1339" s="4"/>
      <c r="AA1339" s="4"/>
    </row>
    <row r="1340" spans="12:27" s="3" customFormat="1" ht="11.25">
      <c r="L1340" s="11"/>
      <c r="W1340" s="4"/>
      <c r="X1340" s="4"/>
      <c r="Y1340" s="4"/>
      <c r="Z1340" s="4"/>
      <c r="AA1340" s="4"/>
    </row>
    <row r="1341" spans="12:27" s="3" customFormat="1" ht="11.25">
      <c r="L1341" s="11"/>
      <c r="W1341" s="4"/>
      <c r="X1341" s="4"/>
      <c r="Y1341" s="4"/>
      <c r="Z1341" s="4"/>
      <c r="AA1341" s="4"/>
    </row>
    <row r="1342" spans="12:27" s="3" customFormat="1" ht="11.25">
      <c r="L1342" s="11"/>
      <c r="W1342" s="4"/>
      <c r="X1342" s="4"/>
      <c r="Y1342" s="4"/>
      <c r="Z1342" s="4"/>
      <c r="AA1342" s="4"/>
    </row>
    <row r="1343" spans="12:27" s="3" customFormat="1" ht="11.25">
      <c r="L1343" s="11"/>
      <c r="W1343" s="4"/>
      <c r="X1343" s="4"/>
      <c r="Y1343" s="4"/>
      <c r="Z1343" s="4"/>
      <c r="AA1343" s="4"/>
    </row>
    <row r="1344" spans="12:27" s="3" customFormat="1" ht="11.25">
      <c r="L1344" s="11"/>
      <c r="W1344" s="4"/>
      <c r="X1344" s="4"/>
      <c r="Y1344" s="4"/>
      <c r="Z1344" s="4"/>
      <c r="AA1344" s="4"/>
    </row>
    <row r="1345" spans="12:27" s="3" customFormat="1" ht="11.25">
      <c r="L1345" s="11"/>
      <c r="W1345" s="4"/>
      <c r="X1345" s="4"/>
      <c r="Y1345" s="4"/>
      <c r="Z1345" s="4"/>
      <c r="AA1345" s="4"/>
    </row>
    <row r="1346" spans="12:27" s="3" customFormat="1" ht="11.25">
      <c r="L1346" s="11"/>
      <c r="W1346" s="4"/>
      <c r="X1346" s="4"/>
      <c r="Y1346" s="4"/>
      <c r="Z1346" s="4"/>
      <c r="AA1346" s="4"/>
    </row>
    <row r="1347" spans="12:27" s="3" customFormat="1" ht="11.25">
      <c r="L1347" s="11"/>
      <c r="W1347" s="4"/>
      <c r="X1347" s="4"/>
      <c r="Y1347" s="4"/>
      <c r="Z1347" s="4"/>
      <c r="AA1347" s="4"/>
    </row>
    <row r="1348" spans="12:27" s="3" customFormat="1" ht="11.25">
      <c r="L1348" s="11"/>
      <c r="W1348" s="4"/>
      <c r="X1348" s="4"/>
      <c r="Y1348" s="4"/>
      <c r="Z1348" s="4"/>
      <c r="AA1348" s="4"/>
    </row>
    <row r="1349" spans="12:27" s="3" customFormat="1" ht="11.25">
      <c r="L1349" s="11"/>
      <c r="W1349" s="4"/>
      <c r="X1349" s="4"/>
      <c r="Y1349" s="4"/>
      <c r="Z1349" s="4"/>
      <c r="AA1349" s="4"/>
    </row>
    <row r="1350" spans="12:27" s="3" customFormat="1" ht="11.25">
      <c r="L1350" s="11"/>
      <c r="W1350" s="4"/>
      <c r="X1350" s="4"/>
      <c r="Y1350" s="4"/>
      <c r="Z1350" s="4"/>
      <c r="AA1350" s="4"/>
    </row>
    <row r="1351" spans="12:27" s="3" customFormat="1" ht="11.25">
      <c r="L1351" s="11"/>
      <c r="W1351" s="4"/>
      <c r="X1351" s="4"/>
      <c r="Y1351" s="4"/>
      <c r="Z1351" s="4"/>
      <c r="AA1351" s="4"/>
    </row>
    <row r="1352" spans="12:27" s="3" customFormat="1" ht="11.25">
      <c r="L1352" s="11"/>
      <c r="W1352" s="4"/>
      <c r="X1352" s="4"/>
      <c r="Y1352" s="4"/>
      <c r="Z1352" s="4"/>
      <c r="AA1352" s="4"/>
    </row>
    <row r="1353" spans="12:27" s="3" customFormat="1" ht="11.25">
      <c r="L1353" s="11"/>
      <c r="W1353" s="4"/>
      <c r="X1353" s="4"/>
      <c r="Y1353" s="4"/>
      <c r="Z1353" s="4"/>
      <c r="AA1353" s="4"/>
    </row>
    <row r="1354" spans="12:27" s="3" customFormat="1" ht="11.25">
      <c r="L1354" s="11"/>
      <c r="W1354" s="4"/>
      <c r="X1354" s="4"/>
      <c r="Y1354" s="4"/>
      <c r="Z1354" s="4"/>
      <c r="AA1354" s="4"/>
    </row>
    <row r="1355" spans="12:27" s="3" customFormat="1" ht="11.25">
      <c r="L1355" s="11"/>
      <c r="W1355" s="4"/>
      <c r="X1355" s="4"/>
      <c r="Y1355" s="4"/>
      <c r="Z1355" s="4"/>
      <c r="AA1355" s="4"/>
    </row>
    <row r="1356" spans="12:27" s="3" customFormat="1" ht="11.25">
      <c r="L1356" s="11"/>
      <c r="W1356" s="4"/>
      <c r="X1356" s="4"/>
      <c r="Y1356" s="4"/>
      <c r="Z1356" s="4"/>
      <c r="AA1356" s="4"/>
    </row>
    <row r="1357" spans="12:27" s="3" customFormat="1" ht="11.25">
      <c r="L1357" s="11"/>
      <c r="W1357" s="4"/>
      <c r="X1357" s="4"/>
      <c r="Y1357" s="4"/>
      <c r="Z1357" s="4"/>
      <c r="AA1357" s="4"/>
    </row>
    <row r="1358" spans="12:27" s="3" customFormat="1" ht="11.25">
      <c r="L1358" s="11"/>
      <c r="W1358" s="4"/>
      <c r="X1358" s="4"/>
      <c r="Y1358" s="4"/>
      <c r="Z1358" s="4"/>
      <c r="AA1358" s="4"/>
    </row>
    <row r="1359" spans="12:27" s="3" customFormat="1" ht="11.25">
      <c r="L1359" s="11"/>
      <c r="W1359" s="4"/>
      <c r="X1359" s="4"/>
      <c r="Y1359" s="4"/>
      <c r="Z1359" s="4"/>
      <c r="AA1359" s="4"/>
    </row>
    <row r="1360" spans="12:27" s="3" customFormat="1" ht="11.25">
      <c r="L1360" s="11"/>
      <c r="W1360" s="4"/>
      <c r="X1360" s="4"/>
      <c r="Y1360" s="4"/>
      <c r="Z1360" s="4"/>
      <c r="AA1360" s="4"/>
    </row>
    <row r="1361" spans="12:27" s="3" customFormat="1" ht="11.25">
      <c r="L1361" s="11"/>
      <c r="W1361" s="4"/>
      <c r="X1361" s="4"/>
      <c r="Y1361" s="4"/>
      <c r="Z1361" s="4"/>
      <c r="AA1361" s="4"/>
    </row>
    <row r="1362" spans="12:27" s="3" customFormat="1" ht="11.25">
      <c r="L1362" s="11"/>
      <c r="W1362" s="4"/>
      <c r="X1362" s="4"/>
      <c r="Y1362" s="4"/>
      <c r="Z1362" s="4"/>
      <c r="AA1362" s="4"/>
    </row>
    <row r="1363" spans="12:27" s="3" customFormat="1" ht="11.25">
      <c r="L1363" s="11"/>
      <c r="W1363" s="4"/>
      <c r="X1363" s="4"/>
      <c r="Y1363" s="4"/>
      <c r="Z1363" s="4"/>
      <c r="AA1363" s="4"/>
    </row>
    <row r="1364" spans="12:27" s="3" customFormat="1" ht="11.25">
      <c r="L1364" s="11"/>
      <c r="W1364" s="4"/>
      <c r="X1364" s="4"/>
      <c r="Y1364" s="4"/>
      <c r="Z1364" s="4"/>
      <c r="AA1364" s="4"/>
    </row>
    <row r="1365" spans="12:27" s="3" customFormat="1" ht="11.25">
      <c r="L1365" s="11"/>
      <c r="W1365" s="4"/>
      <c r="X1365" s="4"/>
      <c r="Y1365" s="4"/>
      <c r="Z1365" s="4"/>
      <c r="AA1365" s="4"/>
    </row>
    <row r="1366" spans="12:27" s="3" customFormat="1" ht="11.25">
      <c r="L1366" s="11"/>
      <c r="W1366" s="4"/>
      <c r="X1366" s="4"/>
      <c r="Y1366" s="4"/>
      <c r="Z1366" s="4"/>
      <c r="AA1366" s="4"/>
    </row>
    <row r="1367" spans="12:27" s="3" customFormat="1" ht="11.25">
      <c r="L1367" s="11"/>
      <c r="W1367" s="4"/>
      <c r="X1367" s="4"/>
      <c r="Y1367" s="4"/>
      <c r="Z1367" s="4"/>
      <c r="AA1367" s="4"/>
    </row>
    <row r="1368" spans="12:27" s="3" customFormat="1" ht="11.25">
      <c r="L1368" s="11"/>
      <c r="W1368" s="4"/>
      <c r="X1368" s="4"/>
      <c r="Y1368" s="4"/>
      <c r="Z1368" s="4"/>
      <c r="AA1368" s="4"/>
    </row>
    <row r="1369" spans="12:27" s="3" customFormat="1" ht="11.25">
      <c r="L1369" s="11"/>
      <c r="W1369" s="4"/>
      <c r="X1369" s="4"/>
      <c r="Y1369" s="4"/>
      <c r="Z1369" s="4"/>
      <c r="AA1369" s="4"/>
    </row>
    <row r="1370" spans="12:27" s="3" customFormat="1" ht="11.25">
      <c r="L1370" s="11"/>
      <c r="W1370" s="4"/>
      <c r="X1370" s="4"/>
      <c r="Y1370" s="4"/>
      <c r="Z1370" s="4"/>
      <c r="AA1370" s="4"/>
    </row>
    <row r="1371" spans="12:27" s="3" customFormat="1" ht="11.25">
      <c r="L1371" s="11"/>
      <c r="W1371" s="4"/>
      <c r="X1371" s="4"/>
      <c r="Y1371" s="4"/>
      <c r="Z1371" s="4"/>
      <c r="AA1371" s="4"/>
    </row>
    <row r="1372" spans="12:27" s="3" customFormat="1" ht="11.25">
      <c r="L1372" s="11"/>
      <c r="W1372" s="4"/>
      <c r="X1372" s="4"/>
      <c r="Y1372" s="4"/>
      <c r="Z1372" s="4"/>
      <c r="AA1372" s="4"/>
    </row>
    <row r="1373" spans="12:27" s="3" customFormat="1" ht="11.25">
      <c r="L1373" s="11"/>
      <c r="W1373" s="4"/>
      <c r="X1373" s="4"/>
      <c r="Y1373" s="4"/>
      <c r="Z1373" s="4"/>
      <c r="AA1373" s="4"/>
    </row>
    <row r="1374" spans="12:27" s="3" customFormat="1" ht="11.25">
      <c r="L1374" s="11"/>
      <c r="W1374" s="4"/>
      <c r="X1374" s="4"/>
      <c r="Y1374" s="4"/>
      <c r="Z1374" s="4"/>
      <c r="AA1374" s="4"/>
    </row>
    <row r="1375" spans="12:27" s="3" customFormat="1" ht="11.25">
      <c r="L1375" s="11"/>
      <c r="W1375" s="4"/>
      <c r="X1375" s="4"/>
      <c r="Y1375" s="4"/>
      <c r="Z1375" s="4"/>
      <c r="AA1375" s="4"/>
    </row>
    <row r="1376" spans="12:27" s="3" customFormat="1" ht="11.25">
      <c r="L1376" s="11"/>
      <c r="W1376" s="4"/>
      <c r="X1376" s="4"/>
      <c r="Y1376" s="4"/>
      <c r="Z1376" s="4"/>
      <c r="AA1376" s="4"/>
    </row>
    <row r="1377" spans="12:27" s="3" customFormat="1" ht="11.25">
      <c r="L1377" s="11"/>
      <c r="W1377" s="4"/>
      <c r="X1377" s="4"/>
      <c r="Y1377" s="4"/>
      <c r="Z1377" s="4"/>
      <c r="AA1377" s="4"/>
    </row>
    <row r="1378" spans="12:27" s="3" customFormat="1" ht="11.25">
      <c r="L1378" s="11"/>
      <c r="W1378" s="4"/>
      <c r="X1378" s="4"/>
      <c r="Y1378" s="4"/>
      <c r="Z1378" s="4"/>
      <c r="AA1378" s="4"/>
    </row>
    <row r="1379" spans="12:27" s="3" customFormat="1" ht="11.25">
      <c r="L1379" s="11"/>
      <c r="W1379" s="4"/>
      <c r="X1379" s="4"/>
      <c r="Y1379" s="4"/>
      <c r="Z1379" s="4"/>
      <c r="AA1379" s="4"/>
    </row>
    <row r="1380" spans="12:27" s="3" customFormat="1" ht="11.25">
      <c r="L1380" s="11"/>
      <c r="W1380" s="4"/>
      <c r="X1380" s="4"/>
      <c r="Y1380" s="4"/>
      <c r="Z1380" s="4"/>
      <c r="AA1380" s="4"/>
    </row>
    <row r="1381" spans="12:27" s="3" customFormat="1" ht="11.25">
      <c r="L1381" s="11"/>
      <c r="W1381" s="4"/>
      <c r="X1381" s="4"/>
      <c r="Y1381" s="4"/>
      <c r="Z1381" s="4"/>
      <c r="AA1381" s="4"/>
    </row>
    <row r="1382" spans="12:27" s="3" customFormat="1" ht="11.25">
      <c r="L1382" s="11"/>
      <c r="W1382" s="4"/>
      <c r="X1382" s="4"/>
      <c r="Y1382" s="4"/>
      <c r="Z1382" s="4"/>
      <c r="AA1382" s="4"/>
    </row>
    <row r="1383" spans="12:27" s="3" customFormat="1" ht="11.25">
      <c r="L1383" s="11"/>
      <c r="W1383" s="4"/>
      <c r="X1383" s="4"/>
      <c r="Y1383" s="4"/>
      <c r="Z1383" s="4"/>
      <c r="AA1383" s="4"/>
    </row>
    <row r="1384" spans="12:27" s="3" customFormat="1" ht="11.25">
      <c r="L1384" s="11"/>
      <c r="W1384" s="4"/>
      <c r="X1384" s="4"/>
      <c r="Y1384" s="4"/>
      <c r="Z1384" s="4"/>
      <c r="AA1384" s="4"/>
    </row>
    <row r="1385" spans="12:27" s="3" customFormat="1" ht="11.25">
      <c r="L1385" s="11"/>
      <c r="W1385" s="4"/>
      <c r="X1385" s="4"/>
      <c r="Y1385" s="4"/>
      <c r="Z1385" s="4"/>
      <c r="AA1385" s="4"/>
    </row>
    <row r="1386" spans="12:27" s="3" customFormat="1" ht="11.25">
      <c r="L1386" s="11"/>
      <c r="W1386" s="4"/>
      <c r="X1386" s="4"/>
      <c r="Y1386" s="4"/>
      <c r="Z1386" s="4"/>
      <c r="AA1386" s="4"/>
    </row>
    <row r="1387" spans="12:27" s="3" customFormat="1" ht="11.25">
      <c r="L1387" s="11"/>
      <c r="W1387" s="4"/>
      <c r="X1387" s="4"/>
      <c r="Y1387" s="4"/>
      <c r="Z1387" s="4"/>
      <c r="AA1387" s="4"/>
    </row>
    <row r="1388" spans="12:27" s="3" customFormat="1" ht="11.25">
      <c r="L1388" s="11"/>
      <c r="W1388" s="4"/>
      <c r="X1388" s="4"/>
      <c r="Y1388" s="4"/>
      <c r="Z1388" s="4"/>
      <c r="AA1388" s="4"/>
    </row>
    <row r="1389" spans="12:27" s="3" customFormat="1" ht="11.25">
      <c r="L1389" s="11"/>
      <c r="W1389" s="4"/>
      <c r="X1389" s="4"/>
      <c r="Y1389" s="4"/>
      <c r="Z1389" s="4"/>
      <c r="AA1389" s="4"/>
    </row>
    <row r="1390" spans="12:27" s="3" customFormat="1" ht="11.25">
      <c r="L1390" s="11"/>
      <c r="W1390" s="4"/>
      <c r="X1390" s="4"/>
      <c r="Y1390" s="4"/>
      <c r="Z1390" s="4"/>
      <c r="AA1390" s="4"/>
    </row>
    <row r="1391" spans="12:27" s="3" customFormat="1" ht="11.25">
      <c r="L1391" s="11"/>
      <c r="W1391" s="4"/>
      <c r="X1391" s="4"/>
      <c r="Y1391" s="4"/>
      <c r="Z1391" s="4"/>
      <c r="AA1391" s="4"/>
    </row>
    <row r="1392" spans="12:27" s="3" customFormat="1" ht="11.25">
      <c r="L1392" s="11"/>
      <c r="W1392" s="4"/>
      <c r="X1392" s="4"/>
      <c r="Y1392" s="4"/>
      <c r="Z1392" s="4"/>
      <c r="AA1392" s="4"/>
    </row>
    <row r="1393" spans="12:27" s="3" customFormat="1" ht="11.25">
      <c r="L1393" s="11"/>
      <c r="W1393" s="4"/>
      <c r="X1393" s="4"/>
      <c r="Y1393" s="4"/>
      <c r="Z1393" s="4"/>
      <c r="AA1393" s="4"/>
    </row>
    <row r="1394" spans="12:27" s="3" customFormat="1" ht="11.25">
      <c r="L1394" s="11"/>
      <c r="W1394" s="4"/>
      <c r="X1394" s="4"/>
      <c r="Y1394" s="4"/>
      <c r="Z1394" s="4"/>
      <c r="AA1394" s="4"/>
    </row>
    <row r="1395" spans="12:27" s="3" customFormat="1" ht="11.25">
      <c r="L1395" s="11"/>
      <c r="W1395" s="4"/>
      <c r="X1395" s="4"/>
      <c r="Y1395" s="4"/>
      <c r="Z1395" s="4"/>
      <c r="AA1395" s="4"/>
    </row>
    <row r="1396" spans="12:27" s="3" customFormat="1" ht="11.25">
      <c r="L1396" s="11"/>
      <c r="W1396" s="4"/>
      <c r="X1396" s="4"/>
      <c r="Y1396" s="4"/>
      <c r="Z1396" s="4"/>
      <c r="AA1396" s="4"/>
    </row>
    <row r="1397" spans="12:27" s="3" customFormat="1" ht="11.25">
      <c r="L1397" s="11"/>
      <c r="W1397" s="4"/>
      <c r="X1397" s="4"/>
      <c r="Y1397" s="4"/>
      <c r="Z1397" s="4"/>
      <c r="AA1397" s="4"/>
    </row>
    <row r="1398" spans="12:27" s="3" customFormat="1" ht="11.25">
      <c r="L1398" s="11"/>
      <c r="W1398" s="4"/>
      <c r="X1398" s="4"/>
      <c r="Y1398" s="4"/>
      <c r="Z1398" s="4"/>
      <c r="AA1398" s="4"/>
    </row>
    <row r="1399" spans="12:27" s="3" customFormat="1" ht="11.25">
      <c r="L1399" s="11"/>
      <c r="W1399" s="4"/>
      <c r="X1399" s="4"/>
      <c r="Y1399" s="4"/>
      <c r="Z1399" s="4"/>
      <c r="AA1399" s="4"/>
    </row>
    <row r="1400" spans="12:27" s="3" customFormat="1" ht="11.25">
      <c r="L1400" s="11"/>
      <c r="W1400" s="4"/>
      <c r="X1400" s="4"/>
      <c r="Y1400" s="4"/>
      <c r="Z1400" s="4"/>
      <c r="AA1400" s="4"/>
    </row>
    <row r="1401" spans="12:27" s="3" customFormat="1" ht="11.25">
      <c r="L1401" s="11"/>
      <c r="W1401" s="4"/>
      <c r="X1401" s="4"/>
      <c r="Y1401" s="4"/>
      <c r="Z1401" s="4"/>
      <c r="AA1401" s="4"/>
    </row>
    <row r="1402" spans="12:27" s="3" customFormat="1" ht="11.25">
      <c r="L1402" s="11"/>
      <c r="W1402" s="4"/>
      <c r="X1402" s="4"/>
      <c r="Y1402" s="4"/>
      <c r="Z1402" s="4"/>
      <c r="AA1402" s="4"/>
    </row>
    <row r="1403" spans="12:27" s="3" customFormat="1" ht="11.25">
      <c r="L1403" s="11"/>
      <c r="W1403" s="4"/>
      <c r="X1403" s="4"/>
      <c r="Y1403" s="4"/>
      <c r="Z1403" s="4"/>
      <c r="AA1403" s="4"/>
    </row>
    <row r="1404" spans="12:27" s="3" customFormat="1" ht="11.25">
      <c r="L1404" s="11"/>
      <c r="W1404" s="4"/>
      <c r="X1404" s="4"/>
      <c r="Y1404" s="4"/>
      <c r="Z1404" s="4"/>
      <c r="AA1404" s="4"/>
    </row>
    <row r="1405" spans="12:27" s="3" customFormat="1" ht="11.25">
      <c r="L1405" s="11"/>
      <c r="W1405" s="4"/>
      <c r="X1405" s="4"/>
      <c r="Y1405" s="4"/>
      <c r="Z1405" s="4"/>
      <c r="AA1405" s="4"/>
    </row>
    <row r="1406" spans="12:27" s="3" customFormat="1" ht="11.25">
      <c r="L1406" s="11"/>
      <c r="W1406" s="4"/>
      <c r="X1406" s="4"/>
      <c r="Y1406" s="4"/>
      <c r="Z1406" s="4"/>
      <c r="AA1406" s="4"/>
    </row>
    <row r="1407" spans="12:27" s="3" customFormat="1" ht="11.25">
      <c r="L1407" s="11"/>
      <c r="W1407" s="4"/>
      <c r="X1407" s="4"/>
      <c r="Y1407" s="4"/>
      <c r="Z1407" s="4"/>
      <c r="AA1407" s="4"/>
    </row>
    <row r="1408" spans="12:27" s="3" customFormat="1" ht="11.25">
      <c r="L1408" s="11"/>
      <c r="W1408" s="4"/>
      <c r="X1408" s="4"/>
      <c r="Y1408" s="4"/>
      <c r="Z1408" s="4"/>
      <c r="AA1408" s="4"/>
    </row>
    <row r="1409" spans="12:27" s="3" customFormat="1" ht="11.25">
      <c r="L1409" s="11"/>
      <c r="W1409" s="4"/>
      <c r="X1409" s="4"/>
      <c r="Y1409" s="4"/>
      <c r="Z1409" s="4"/>
      <c r="AA1409" s="4"/>
    </row>
    <row r="1410" spans="12:27" s="3" customFormat="1" ht="11.25">
      <c r="L1410" s="11"/>
      <c r="W1410" s="4"/>
      <c r="X1410" s="4"/>
      <c r="Y1410" s="4"/>
      <c r="Z1410" s="4"/>
      <c r="AA1410" s="4"/>
    </row>
    <row r="1411" spans="12:27" s="3" customFormat="1" ht="11.25">
      <c r="L1411" s="11"/>
      <c r="W1411" s="4"/>
      <c r="X1411" s="4"/>
      <c r="Y1411" s="4"/>
      <c r="Z1411" s="4"/>
      <c r="AA1411" s="4"/>
    </row>
    <row r="1412" spans="12:27" s="3" customFormat="1" ht="11.25">
      <c r="L1412" s="11"/>
      <c r="W1412" s="4"/>
      <c r="X1412" s="4"/>
      <c r="Y1412" s="4"/>
      <c r="Z1412" s="4"/>
      <c r="AA1412" s="4"/>
    </row>
    <row r="1413" spans="12:27" s="3" customFormat="1" ht="11.25">
      <c r="L1413" s="11"/>
      <c r="W1413" s="4"/>
      <c r="X1413" s="4"/>
      <c r="Y1413" s="4"/>
      <c r="Z1413" s="4"/>
      <c r="AA1413" s="4"/>
    </row>
    <row r="1414" spans="12:27" s="3" customFormat="1" ht="11.25">
      <c r="L1414" s="11"/>
      <c r="W1414" s="4"/>
      <c r="X1414" s="4"/>
      <c r="Y1414" s="4"/>
      <c r="Z1414" s="4"/>
      <c r="AA1414" s="4"/>
    </row>
    <row r="1415" spans="12:27" s="3" customFormat="1" ht="11.25">
      <c r="L1415" s="11"/>
      <c r="W1415" s="4"/>
      <c r="X1415" s="4"/>
      <c r="Y1415" s="4"/>
      <c r="Z1415" s="4"/>
      <c r="AA1415" s="4"/>
    </row>
    <row r="1416" spans="12:27" s="3" customFormat="1" ht="11.25">
      <c r="L1416" s="11"/>
      <c r="W1416" s="4"/>
      <c r="X1416" s="4"/>
      <c r="Y1416" s="4"/>
      <c r="Z1416" s="4"/>
      <c r="AA1416" s="4"/>
    </row>
    <row r="1417" spans="12:27" s="3" customFormat="1" ht="11.25">
      <c r="L1417" s="11"/>
      <c r="W1417" s="4"/>
      <c r="X1417" s="4"/>
      <c r="Y1417" s="4"/>
      <c r="Z1417" s="4"/>
      <c r="AA1417" s="4"/>
    </row>
    <row r="1418" spans="12:27" s="3" customFormat="1" ht="11.25">
      <c r="L1418" s="11"/>
      <c r="W1418" s="4"/>
      <c r="X1418" s="4"/>
      <c r="Y1418" s="4"/>
      <c r="Z1418" s="4"/>
      <c r="AA1418" s="4"/>
    </row>
    <row r="1419" spans="12:27" s="3" customFormat="1" ht="11.25">
      <c r="L1419" s="11"/>
      <c r="W1419" s="4"/>
      <c r="X1419" s="4"/>
      <c r="Y1419" s="4"/>
      <c r="Z1419" s="4"/>
      <c r="AA1419" s="4"/>
    </row>
    <row r="1420" spans="12:27" s="3" customFormat="1" ht="11.25">
      <c r="L1420" s="11"/>
      <c r="W1420" s="4"/>
      <c r="X1420" s="4"/>
      <c r="Y1420" s="4"/>
      <c r="Z1420" s="4"/>
      <c r="AA1420" s="4"/>
    </row>
    <row r="1421" spans="12:27" s="3" customFormat="1" ht="11.25">
      <c r="L1421" s="11"/>
      <c r="W1421" s="4"/>
      <c r="X1421" s="4"/>
      <c r="Y1421" s="4"/>
      <c r="Z1421" s="4"/>
      <c r="AA1421" s="4"/>
    </row>
    <row r="1422" spans="12:27" s="3" customFormat="1" ht="11.25">
      <c r="L1422" s="11"/>
      <c r="W1422" s="4"/>
      <c r="X1422" s="4"/>
      <c r="Y1422" s="4"/>
      <c r="Z1422" s="4"/>
      <c r="AA1422" s="4"/>
    </row>
    <row r="1423" spans="12:27" s="3" customFormat="1" ht="11.25">
      <c r="L1423" s="11"/>
      <c r="W1423" s="4"/>
      <c r="X1423" s="4"/>
      <c r="Y1423" s="4"/>
      <c r="Z1423" s="4"/>
      <c r="AA1423" s="4"/>
    </row>
    <row r="1424" spans="12:27" s="3" customFormat="1" ht="11.25">
      <c r="L1424" s="11"/>
      <c r="W1424" s="4"/>
      <c r="X1424" s="4"/>
      <c r="Y1424" s="4"/>
      <c r="Z1424" s="4"/>
      <c r="AA1424" s="4"/>
    </row>
    <row r="1425" spans="12:27" s="3" customFormat="1" ht="11.25">
      <c r="L1425" s="11"/>
      <c r="W1425" s="4"/>
      <c r="X1425" s="4"/>
      <c r="Y1425" s="4"/>
      <c r="Z1425" s="4"/>
      <c r="AA1425" s="4"/>
    </row>
    <row r="1426" spans="12:27" s="3" customFormat="1" ht="11.25">
      <c r="L1426" s="11"/>
      <c r="W1426" s="4"/>
      <c r="X1426" s="4"/>
      <c r="Y1426" s="4"/>
      <c r="Z1426" s="4"/>
      <c r="AA1426" s="4"/>
    </row>
    <row r="1427" spans="12:27" s="3" customFormat="1" ht="11.25">
      <c r="L1427" s="11"/>
      <c r="W1427" s="4"/>
      <c r="X1427" s="4"/>
      <c r="Y1427" s="4"/>
      <c r="Z1427" s="4"/>
      <c r="AA1427" s="4"/>
    </row>
    <row r="1428" spans="12:27" s="3" customFormat="1" ht="11.25">
      <c r="L1428" s="11"/>
      <c r="W1428" s="4"/>
      <c r="X1428" s="4"/>
      <c r="Y1428" s="4"/>
      <c r="Z1428" s="4"/>
      <c r="AA1428" s="4"/>
    </row>
    <row r="1429" spans="12:27" s="3" customFormat="1" ht="11.25">
      <c r="L1429" s="11"/>
      <c r="W1429" s="4"/>
      <c r="X1429" s="4"/>
      <c r="Y1429" s="4"/>
      <c r="Z1429" s="4"/>
      <c r="AA1429" s="4"/>
    </row>
    <row r="1430" spans="12:27" s="3" customFormat="1" ht="11.25">
      <c r="L1430" s="11"/>
      <c r="W1430" s="4"/>
      <c r="X1430" s="4"/>
      <c r="Y1430" s="4"/>
      <c r="Z1430" s="4"/>
      <c r="AA1430" s="4"/>
    </row>
    <row r="1431" spans="12:27" s="3" customFormat="1" ht="11.25">
      <c r="L1431" s="11"/>
      <c r="W1431" s="4"/>
      <c r="X1431" s="4"/>
      <c r="Y1431" s="4"/>
      <c r="Z1431" s="4"/>
      <c r="AA1431" s="4"/>
    </row>
    <row r="1432" spans="12:27" s="3" customFormat="1" ht="11.25">
      <c r="L1432" s="11"/>
      <c r="W1432" s="4"/>
      <c r="X1432" s="4"/>
      <c r="Y1432" s="4"/>
      <c r="Z1432" s="4"/>
      <c r="AA1432" s="4"/>
    </row>
    <row r="1433" spans="12:27" s="3" customFormat="1" ht="11.25">
      <c r="L1433" s="11"/>
      <c r="W1433" s="4"/>
      <c r="X1433" s="4"/>
      <c r="Y1433" s="4"/>
      <c r="Z1433" s="4"/>
      <c r="AA1433" s="4"/>
    </row>
    <row r="1434" spans="12:27" s="3" customFormat="1" ht="11.25">
      <c r="L1434" s="11"/>
      <c r="W1434" s="4"/>
      <c r="X1434" s="4"/>
      <c r="Y1434" s="4"/>
      <c r="Z1434" s="4"/>
      <c r="AA1434" s="4"/>
    </row>
    <row r="1435" spans="12:27" s="3" customFormat="1" ht="11.25">
      <c r="L1435" s="11"/>
      <c r="W1435" s="4"/>
      <c r="X1435" s="4"/>
      <c r="Y1435" s="4"/>
      <c r="Z1435" s="4"/>
      <c r="AA1435" s="4"/>
    </row>
    <row r="1436" spans="12:27" s="3" customFormat="1" ht="11.25">
      <c r="L1436" s="11"/>
      <c r="W1436" s="4"/>
      <c r="X1436" s="4"/>
      <c r="Y1436" s="4"/>
      <c r="Z1436" s="4"/>
      <c r="AA1436" s="4"/>
    </row>
    <row r="1437" spans="12:27" s="3" customFormat="1" ht="11.25">
      <c r="L1437" s="11"/>
      <c r="W1437" s="4"/>
      <c r="X1437" s="4"/>
      <c r="Y1437" s="4"/>
      <c r="Z1437" s="4"/>
      <c r="AA1437" s="4"/>
    </row>
    <row r="1438" spans="12:27" s="3" customFormat="1" ht="11.25">
      <c r="L1438" s="11"/>
      <c r="W1438" s="4"/>
      <c r="X1438" s="4"/>
      <c r="Y1438" s="4"/>
      <c r="Z1438" s="4"/>
      <c r="AA1438" s="4"/>
    </row>
    <row r="1439" spans="12:27" s="3" customFormat="1" ht="11.25">
      <c r="L1439" s="11"/>
      <c r="W1439" s="4"/>
      <c r="X1439" s="4"/>
      <c r="Y1439" s="4"/>
      <c r="Z1439" s="4"/>
      <c r="AA1439" s="4"/>
    </row>
    <row r="1440" spans="12:27" s="3" customFormat="1" ht="11.25">
      <c r="L1440" s="11"/>
      <c r="W1440" s="4"/>
      <c r="X1440" s="4"/>
      <c r="Y1440" s="4"/>
      <c r="Z1440" s="4"/>
      <c r="AA1440" s="4"/>
    </row>
    <row r="1441" spans="12:27" s="3" customFormat="1" ht="11.25">
      <c r="L1441" s="11"/>
      <c r="W1441" s="4"/>
      <c r="X1441" s="4"/>
      <c r="Y1441" s="4"/>
      <c r="Z1441" s="4"/>
      <c r="AA1441" s="4"/>
    </row>
    <row r="1442" spans="12:27" s="3" customFormat="1" ht="11.25">
      <c r="L1442" s="11"/>
      <c r="W1442" s="4"/>
      <c r="X1442" s="4"/>
      <c r="Y1442" s="4"/>
      <c r="Z1442" s="4"/>
      <c r="AA1442" s="4"/>
    </row>
    <row r="1443" spans="12:27" s="3" customFormat="1" ht="11.25">
      <c r="L1443" s="11"/>
      <c r="W1443" s="4"/>
      <c r="X1443" s="4"/>
      <c r="Y1443" s="4"/>
      <c r="Z1443" s="4"/>
      <c r="AA1443" s="4"/>
    </row>
    <row r="1444" spans="12:27" s="3" customFormat="1" ht="11.25">
      <c r="L1444" s="11"/>
      <c r="W1444" s="4"/>
      <c r="X1444" s="4"/>
      <c r="Y1444" s="4"/>
      <c r="Z1444" s="4"/>
      <c r="AA1444" s="4"/>
    </row>
    <row r="1445" spans="12:27" s="3" customFormat="1" ht="11.25">
      <c r="L1445" s="11"/>
      <c r="W1445" s="4"/>
      <c r="X1445" s="4"/>
      <c r="Y1445" s="4"/>
      <c r="Z1445" s="4"/>
      <c r="AA1445" s="4"/>
    </row>
    <row r="1446" spans="12:27" s="3" customFormat="1" ht="11.25">
      <c r="L1446" s="11"/>
      <c r="W1446" s="4"/>
      <c r="X1446" s="4"/>
      <c r="Y1446" s="4"/>
      <c r="Z1446" s="4"/>
      <c r="AA1446" s="4"/>
    </row>
    <row r="1447" spans="12:27" s="3" customFormat="1" ht="11.25">
      <c r="L1447" s="11"/>
      <c r="W1447" s="4"/>
      <c r="X1447" s="4"/>
      <c r="Y1447" s="4"/>
      <c r="Z1447" s="4"/>
      <c r="AA1447" s="4"/>
    </row>
    <row r="1448" spans="12:27" s="3" customFormat="1" ht="11.25">
      <c r="L1448" s="11"/>
      <c r="W1448" s="4"/>
      <c r="X1448" s="4"/>
      <c r="Y1448" s="4"/>
      <c r="Z1448" s="4"/>
      <c r="AA1448" s="4"/>
    </row>
    <row r="1449" spans="12:27" s="3" customFormat="1" ht="11.25">
      <c r="L1449" s="11"/>
      <c r="W1449" s="4"/>
      <c r="X1449" s="4"/>
      <c r="Y1449" s="4"/>
      <c r="Z1449" s="4"/>
      <c r="AA1449" s="4"/>
    </row>
    <row r="1450" spans="12:27" s="3" customFormat="1" ht="11.25">
      <c r="L1450" s="11"/>
      <c r="W1450" s="4"/>
      <c r="X1450" s="4"/>
      <c r="Y1450" s="4"/>
      <c r="Z1450" s="4"/>
      <c r="AA1450" s="4"/>
    </row>
    <row r="1451" spans="12:27" s="3" customFormat="1" ht="11.25">
      <c r="L1451" s="11"/>
      <c r="W1451" s="4"/>
      <c r="X1451" s="4"/>
      <c r="Y1451" s="4"/>
      <c r="Z1451" s="4"/>
      <c r="AA1451" s="4"/>
    </row>
    <row r="1452" spans="12:27" s="3" customFormat="1" ht="11.25">
      <c r="L1452" s="11"/>
      <c r="W1452" s="4"/>
      <c r="X1452" s="4"/>
      <c r="Y1452" s="4"/>
      <c r="Z1452" s="4"/>
      <c r="AA1452" s="4"/>
    </row>
    <row r="1453" spans="12:27" s="3" customFormat="1" ht="11.25">
      <c r="L1453" s="11"/>
      <c r="W1453" s="4"/>
      <c r="X1453" s="4"/>
      <c r="Y1453" s="4"/>
      <c r="Z1453" s="4"/>
      <c r="AA1453" s="4"/>
    </row>
    <row r="1454" spans="12:27" s="3" customFormat="1" ht="11.25">
      <c r="L1454" s="11"/>
      <c r="W1454" s="4"/>
      <c r="X1454" s="4"/>
      <c r="Y1454" s="4"/>
      <c r="Z1454" s="4"/>
      <c r="AA1454" s="4"/>
    </row>
    <row r="1455" spans="12:27" s="3" customFormat="1" ht="11.25">
      <c r="L1455" s="11"/>
      <c r="W1455" s="4"/>
      <c r="X1455" s="4"/>
      <c r="Y1455" s="4"/>
      <c r="Z1455" s="4"/>
      <c r="AA1455" s="4"/>
    </row>
    <row r="1456" spans="12:27" s="3" customFormat="1" ht="11.25">
      <c r="L1456" s="11"/>
      <c r="W1456" s="4"/>
      <c r="X1456" s="4"/>
      <c r="Y1456" s="4"/>
      <c r="Z1456" s="4"/>
      <c r="AA1456" s="4"/>
    </row>
    <row r="1457" spans="12:27" s="3" customFormat="1" ht="11.25">
      <c r="L1457" s="11"/>
      <c r="W1457" s="4"/>
      <c r="X1457" s="4"/>
      <c r="Y1457" s="4"/>
      <c r="Z1457" s="4"/>
      <c r="AA1457" s="4"/>
    </row>
    <row r="1458" spans="12:27" s="3" customFormat="1" ht="11.25">
      <c r="L1458" s="11"/>
      <c r="W1458" s="4"/>
      <c r="X1458" s="4"/>
      <c r="Y1458" s="4"/>
      <c r="Z1458" s="4"/>
      <c r="AA1458" s="4"/>
    </row>
    <row r="1459" spans="12:27" s="3" customFormat="1" ht="11.25">
      <c r="L1459" s="11"/>
      <c r="W1459" s="4"/>
      <c r="X1459" s="4"/>
      <c r="Y1459" s="4"/>
      <c r="Z1459" s="4"/>
      <c r="AA1459" s="4"/>
    </row>
    <row r="1460" spans="12:27" s="3" customFormat="1" ht="11.25">
      <c r="L1460" s="11"/>
      <c r="W1460" s="4"/>
      <c r="X1460" s="4"/>
      <c r="Y1460" s="4"/>
      <c r="Z1460" s="4"/>
      <c r="AA1460" s="4"/>
    </row>
    <row r="1461" spans="12:27" s="3" customFormat="1" ht="11.25">
      <c r="L1461" s="11"/>
      <c r="W1461" s="4"/>
      <c r="X1461" s="4"/>
      <c r="Y1461" s="4"/>
      <c r="Z1461" s="4"/>
      <c r="AA1461" s="4"/>
    </row>
    <row r="1462" spans="12:27" s="3" customFormat="1" ht="11.25">
      <c r="L1462" s="11"/>
      <c r="W1462" s="4"/>
      <c r="X1462" s="4"/>
      <c r="Y1462" s="4"/>
      <c r="Z1462" s="4"/>
      <c r="AA1462" s="4"/>
    </row>
    <row r="1463" spans="12:27" s="3" customFormat="1" ht="11.25">
      <c r="L1463" s="11"/>
      <c r="W1463" s="4"/>
      <c r="X1463" s="4"/>
      <c r="Y1463" s="4"/>
      <c r="Z1463" s="4"/>
      <c r="AA1463" s="4"/>
    </row>
    <row r="1464" spans="12:27" s="3" customFormat="1" ht="11.25">
      <c r="L1464" s="11"/>
      <c r="W1464" s="4"/>
      <c r="X1464" s="4"/>
      <c r="Y1464" s="4"/>
      <c r="Z1464" s="4"/>
      <c r="AA1464" s="4"/>
    </row>
    <row r="1465" spans="12:27" s="3" customFormat="1" ht="11.25">
      <c r="L1465" s="11"/>
      <c r="W1465" s="4"/>
      <c r="X1465" s="4"/>
      <c r="Y1465" s="4"/>
      <c r="Z1465" s="4"/>
      <c r="AA1465" s="4"/>
    </row>
    <row r="1466" spans="12:27" s="3" customFormat="1" ht="11.25">
      <c r="L1466" s="11"/>
      <c r="W1466" s="4"/>
      <c r="X1466" s="4"/>
      <c r="Y1466" s="4"/>
      <c r="Z1466" s="4"/>
      <c r="AA1466" s="4"/>
    </row>
    <row r="1467" spans="12:27" s="3" customFormat="1" ht="11.25">
      <c r="L1467" s="11"/>
      <c r="W1467" s="4"/>
      <c r="X1467" s="4"/>
      <c r="Y1467" s="4"/>
      <c r="Z1467" s="4"/>
      <c r="AA1467" s="4"/>
    </row>
    <row r="1468" spans="12:27" s="3" customFormat="1" ht="11.25">
      <c r="L1468" s="11"/>
      <c r="W1468" s="4"/>
      <c r="X1468" s="4"/>
      <c r="Y1468" s="4"/>
      <c r="Z1468" s="4"/>
      <c r="AA1468" s="4"/>
    </row>
    <row r="1469" spans="12:27" s="3" customFormat="1" ht="11.25">
      <c r="L1469" s="11"/>
      <c r="W1469" s="4"/>
      <c r="X1469" s="4"/>
      <c r="Y1469" s="4"/>
      <c r="Z1469" s="4"/>
      <c r="AA1469" s="4"/>
    </row>
    <row r="1470" spans="12:27" s="3" customFormat="1" ht="11.25">
      <c r="L1470" s="11"/>
      <c r="W1470" s="4"/>
      <c r="X1470" s="4"/>
      <c r="Y1470" s="4"/>
      <c r="Z1470" s="4"/>
      <c r="AA1470" s="4"/>
    </row>
    <row r="1471" spans="12:27" s="3" customFormat="1" ht="11.25">
      <c r="L1471" s="11"/>
      <c r="W1471" s="4"/>
      <c r="X1471" s="4"/>
      <c r="Y1471" s="4"/>
      <c r="Z1471" s="4"/>
      <c r="AA1471" s="4"/>
    </row>
    <row r="1472" spans="12:27" s="3" customFormat="1" ht="11.25">
      <c r="L1472" s="11"/>
      <c r="W1472" s="4"/>
      <c r="X1472" s="4"/>
      <c r="Y1472" s="4"/>
      <c r="Z1472" s="4"/>
      <c r="AA1472" s="4"/>
    </row>
    <row r="1473" spans="12:27" s="3" customFormat="1" ht="11.25">
      <c r="L1473" s="11"/>
      <c r="W1473" s="4"/>
      <c r="X1473" s="4"/>
      <c r="Y1473" s="4"/>
      <c r="Z1473" s="4"/>
      <c r="AA1473" s="4"/>
    </row>
    <row r="1474" spans="12:27" s="3" customFormat="1" ht="11.25">
      <c r="L1474" s="11"/>
      <c r="W1474" s="4"/>
      <c r="X1474" s="4"/>
      <c r="Y1474" s="4"/>
      <c r="Z1474" s="4"/>
      <c r="AA1474" s="4"/>
    </row>
    <row r="1475" spans="12:27" s="3" customFormat="1" ht="11.25">
      <c r="L1475" s="11"/>
      <c r="W1475" s="4"/>
      <c r="X1475" s="4"/>
      <c r="Y1475" s="4"/>
      <c r="Z1475" s="4"/>
      <c r="AA1475" s="4"/>
    </row>
    <row r="1476" spans="12:27" s="3" customFormat="1" ht="11.25">
      <c r="L1476" s="11"/>
      <c r="W1476" s="4"/>
      <c r="X1476" s="4"/>
      <c r="Y1476" s="4"/>
      <c r="Z1476" s="4"/>
      <c r="AA1476" s="4"/>
    </row>
    <row r="1477" spans="12:27" s="3" customFormat="1" ht="11.25">
      <c r="L1477" s="11"/>
      <c r="W1477" s="4"/>
      <c r="X1477" s="4"/>
      <c r="Y1477" s="4"/>
      <c r="Z1477" s="4"/>
      <c r="AA1477" s="4"/>
    </row>
    <row r="1478" spans="12:27" s="3" customFormat="1" ht="11.25">
      <c r="L1478" s="11"/>
      <c r="W1478" s="4"/>
      <c r="X1478" s="4"/>
      <c r="Y1478" s="4"/>
      <c r="Z1478" s="4"/>
      <c r="AA1478" s="4"/>
    </row>
    <row r="1479" spans="12:27" s="3" customFormat="1" ht="11.25">
      <c r="L1479" s="11"/>
      <c r="W1479" s="4"/>
      <c r="X1479" s="4"/>
      <c r="Y1479" s="4"/>
      <c r="Z1479" s="4"/>
      <c r="AA1479" s="4"/>
    </row>
    <row r="1480" spans="12:27" s="3" customFormat="1" ht="11.25">
      <c r="L1480" s="11"/>
      <c r="W1480" s="4"/>
      <c r="X1480" s="4"/>
      <c r="Y1480" s="4"/>
      <c r="Z1480" s="4"/>
      <c r="AA1480" s="4"/>
    </row>
    <row r="1481" spans="12:27" s="3" customFormat="1" ht="11.25">
      <c r="L1481" s="11"/>
      <c r="W1481" s="4"/>
      <c r="X1481" s="4"/>
      <c r="Y1481" s="4"/>
      <c r="Z1481" s="4"/>
      <c r="AA1481" s="4"/>
    </row>
    <row r="1482" spans="12:27" s="3" customFormat="1" ht="11.25">
      <c r="L1482" s="11"/>
      <c r="W1482" s="4"/>
      <c r="X1482" s="4"/>
      <c r="Y1482" s="4"/>
      <c r="Z1482" s="4"/>
      <c r="AA1482" s="4"/>
    </row>
    <row r="1483" spans="12:27" s="3" customFormat="1" ht="11.25">
      <c r="L1483" s="11"/>
      <c r="W1483" s="4"/>
      <c r="X1483" s="4"/>
      <c r="Y1483" s="4"/>
      <c r="Z1483" s="4"/>
      <c r="AA1483" s="4"/>
    </row>
    <row r="1484" spans="12:27" s="3" customFormat="1" ht="11.25">
      <c r="L1484" s="11"/>
      <c r="W1484" s="4"/>
      <c r="X1484" s="4"/>
      <c r="Y1484" s="4"/>
      <c r="Z1484" s="4"/>
      <c r="AA1484" s="4"/>
    </row>
    <row r="1485" spans="12:27" s="3" customFormat="1" ht="11.25">
      <c r="L1485" s="11"/>
      <c r="W1485" s="4"/>
      <c r="X1485" s="4"/>
      <c r="Y1485" s="4"/>
      <c r="Z1485" s="4"/>
      <c r="AA1485" s="4"/>
    </row>
    <row r="1486" spans="12:27" s="3" customFormat="1" ht="11.25">
      <c r="L1486" s="11"/>
      <c r="W1486" s="4"/>
      <c r="X1486" s="4"/>
      <c r="Y1486" s="4"/>
      <c r="Z1486" s="4"/>
      <c r="AA1486" s="4"/>
    </row>
    <row r="1487" spans="12:27" s="3" customFormat="1" ht="11.25">
      <c r="L1487" s="11"/>
      <c r="W1487" s="4"/>
      <c r="X1487" s="4"/>
      <c r="Y1487" s="4"/>
      <c r="Z1487" s="4"/>
      <c r="AA1487" s="4"/>
    </row>
    <row r="1488" spans="12:27" s="3" customFormat="1" ht="11.25">
      <c r="L1488" s="11"/>
      <c r="W1488" s="4"/>
      <c r="X1488" s="4"/>
      <c r="Y1488" s="4"/>
      <c r="Z1488" s="4"/>
      <c r="AA1488" s="4"/>
    </row>
    <row r="1489" spans="12:27" s="3" customFormat="1" ht="11.25">
      <c r="L1489" s="11"/>
      <c r="W1489" s="4"/>
      <c r="X1489" s="4"/>
      <c r="Y1489" s="4"/>
      <c r="Z1489" s="4"/>
      <c r="AA1489" s="4"/>
    </row>
    <row r="1490" spans="12:27" s="3" customFormat="1" ht="11.25">
      <c r="L1490" s="11"/>
      <c r="W1490" s="4"/>
      <c r="X1490" s="4"/>
      <c r="Y1490" s="4"/>
      <c r="Z1490" s="4"/>
      <c r="AA1490" s="4"/>
    </row>
    <row r="1491" spans="12:27" s="3" customFormat="1" ht="11.25">
      <c r="L1491" s="11"/>
      <c r="W1491" s="4"/>
      <c r="X1491" s="4"/>
      <c r="Y1491" s="4"/>
      <c r="Z1491" s="4"/>
      <c r="AA1491" s="4"/>
    </row>
    <row r="1492" spans="12:27" s="3" customFormat="1" ht="11.25">
      <c r="L1492" s="11"/>
      <c r="W1492" s="4"/>
      <c r="X1492" s="4"/>
      <c r="Y1492" s="4"/>
      <c r="Z1492" s="4"/>
      <c r="AA1492" s="4"/>
    </row>
    <row r="1493" spans="12:27" s="3" customFormat="1" ht="11.25">
      <c r="L1493" s="11"/>
      <c r="W1493" s="4"/>
      <c r="X1493" s="4"/>
      <c r="Y1493" s="4"/>
      <c r="Z1493" s="4"/>
      <c r="AA1493" s="4"/>
    </row>
    <row r="1494" spans="12:27" s="3" customFormat="1" ht="11.25">
      <c r="L1494" s="11"/>
      <c r="W1494" s="4"/>
      <c r="X1494" s="4"/>
      <c r="Y1494" s="4"/>
      <c r="Z1494" s="4"/>
      <c r="AA1494" s="4"/>
    </row>
    <row r="1495" spans="12:27" s="3" customFormat="1" ht="11.25">
      <c r="L1495" s="11"/>
      <c r="W1495" s="4"/>
      <c r="X1495" s="4"/>
      <c r="Y1495" s="4"/>
      <c r="Z1495" s="4"/>
      <c r="AA1495" s="4"/>
    </row>
    <row r="1496" spans="12:27" s="3" customFormat="1" ht="11.25">
      <c r="L1496" s="11"/>
      <c r="W1496" s="4"/>
      <c r="X1496" s="4"/>
      <c r="Y1496" s="4"/>
      <c r="Z1496" s="4"/>
      <c r="AA1496" s="4"/>
    </row>
    <row r="1497" spans="12:27" s="3" customFormat="1" ht="11.25">
      <c r="L1497" s="11"/>
      <c r="W1497" s="4"/>
      <c r="X1497" s="4"/>
      <c r="Y1497" s="4"/>
      <c r="Z1497" s="4"/>
      <c r="AA1497" s="4"/>
    </row>
    <row r="1498" spans="12:27" s="3" customFormat="1" ht="11.25">
      <c r="L1498" s="11"/>
      <c r="W1498" s="4"/>
      <c r="X1498" s="4"/>
      <c r="Y1498" s="4"/>
      <c r="Z1498" s="4"/>
      <c r="AA1498" s="4"/>
    </row>
    <row r="1499" spans="12:27" s="3" customFormat="1" ht="11.25">
      <c r="L1499" s="11"/>
      <c r="W1499" s="4"/>
      <c r="X1499" s="4"/>
      <c r="Y1499" s="4"/>
      <c r="Z1499" s="4"/>
      <c r="AA1499" s="4"/>
    </row>
    <row r="1500" spans="12:27" s="3" customFormat="1" ht="11.25">
      <c r="L1500" s="11"/>
      <c r="W1500" s="4"/>
      <c r="X1500" s="4"/>
      <c r="Y1500" s="4"/>
      <c r="Z1500" s="4"/>
      <c r="AA1500" s="4"/>
    </row>
    <row r="1501" spans="12:27" s="3" customFormat="1" ht="11.25">
      <c r="L1501" s="11"/>
      <c r="W1501" s="4"/>
      <c r="X1501" s="4"/>
      <c r="Y1501" s="4"/>
      <c r="Z1501" s="4"/>
      <c r="AA1501" s="4"/>
    </row>
    <row r="1502" spans="12:27" s="3" customFormat="1" ht="11.25">
      <c r="L1502" s="11"/>
      <c r="W1502" s="4"/>
      <c r="X1502" s="4"/>
      <c r="Y1502" s="4"/>
      <c r="Z1502" s="4"/>
      <c r="AA1502" s="4"/>
    </row>
    <row r="1503" spans="12:27" s="3" customFormat="1" ht="11.25">
      <c r="L1503" s="11"/>
      <c r="W1503" s="4"/>
      <c r="X1503" s="4"/>
      <c r="Y1503" s="4"/>
      <c r="Z1503" s="4"/>
      <c r="AA1503" s="4"/>
    </row>
    <row r="1504" spans="12:27" s="3" customFormat="1" ht="11.25">
      <c r="L1504" s="11"/>
      <c r="W1504" s="4"/>
      <c r="X1504" s="4"/>
      <c r="Y1504" s="4"/>
      <c r="Z1504" s="4"/>
      <c r="AA1504" s="4"/>
    </row>
    <row r="1505" spans="12:27" s="3" customFormat="1" ht="11.25">
      <c r="L1505" s="11"/>
      <c r="W1505" s="4"/>
      <c r="X1505" s="4"/>
      <c r="Y1505" s="4"/>
      <c r="Z1505" s="4"/>
      <c r="AA1505" s="4"/>
    </row>
    <row r="1506" spans="12:27" s="3" customFormat="1" ht="11.25">
      <c r="L1506" s="11"/>
      <c r="W1506" s="4"/>
      <c r="X1506" s="4"/>
      <c r="Y1506" s="4"/>
      <c r="Z1506" s="4"/>
      <c r="AA1506" s="4"/>
    </row>
    <row r="1507" spans="12:27" s="3" customFormat="1" ht="11.25">
      <c r="L1507" s="11"/>
      <c r="W1507" s="4"/>
      <c r="X1507" s="4"/>
      <c r="Y1507" s="4"/>
      <c r="Z1507" s="4"/>
      <c r="AA1507" s="4"/>
    </row>
    <row r="1508" spans="12:27" s="3" customFormat="1" ht="11.25">
      <c r="L1508" s="11"/>
      <c r="W1508" s="4"/>
      <c r="X1508" s="4"/>
      <c r="Y1508" s="4"/>
      <c r="Z1508" s="4"/>
      <c r="AA1508" s="4"/>
    </row>
    <row r="1509" spans="12:27" s="3" customFormat="1" ht="11.25">
      <c r="L1509" s="11"/>
      <c r="W1509" s="4"/>
      <c r="X1509" s="4"/>
      <c r="Y1509" s="4"/>
      <c r="Z1509" s="4"/>
      <c r="AA1509" s="4"/>
    </row>
    <row r="1510" spans="12:27" s="3" customFormat="1" ht="11.25">
      <c r="L1510" s="11"/>
      <c r="W1510" s="4"/>
      <c r="X1510" s="4"/>
      <c r="Y1510" s="4"/>
      <c r="Z1510" s="4"/>
      <c r="AA1510" s="4"/>
    </row>
    <row r="1511" spans="12:27" s="3" customFormat="1" ht="11.25">
      <c r="L1511" s="11"/>
      <c r="W1511" s="4"/>
      <c r="X1511" s="4"/>
      <c r="Y1511" s="4"/>
      <c r="Z1511" s="4"/>
      <c r="AA1511" s="4"/>
    </row>
    <row r="1512" spans="12:27" s="3" customFormat="1" ht="11.25">
      <c r="L1512" s="11"/>
      <c r="W1512" s="4"/>
      <c r="X1512" s="4"/>
      <c r="Y1512" s="4"/>
      <c r="Z1512" s="4"/>
      <c r="AA1512" s="4"/>
    </row>
    <row r="1513" spans="12:27" s="3" customFormat="1" ht="11.25">
      <c r="L1513" s="11"/>
      <c r="W1513" s="4"/>
      <c r="X1513" s="4"/>
      <c r="Y1513" s="4"/>
      <c r="Z1513" s="4"/>
      <c r="AA1513" s="4"/>
    </row>
    <row r="1514" spans="12:27" s="3" customFormat="1" ht="11.25">
      <c r="L1514" s="11"/>
      <c r="W1514" s="4"/>
      <c r="X1514" s="4"/>
      <c r="Y1514" s="4"/>
      <c r="Z1514" s="4"/>
      <c r="AA1514" s="4"/>
    </row>
    <row r="1515" spans="12:27" s="3" customFormat="1" ht="11.25">
      <c r="L1515" s="11"/>
      <c r="W1515" s="4"/>
      <c r="X1515" s="4"/>
      <c r="Y1515" s="4"/>
      <c r="Z1515" s="4"/>
      <c r="AA1515" s="4"/>
    </row>
    <row r="1516" spans="12:27" s="3" customFormat="1" ht="11.25">
      <c r="L1516" s="11"/>
      <c r="W1516" s="4"/>
      <c r="X1516" s="4"/>
      <c r="Y1516" s="4"/>
      <c r="Z1516" s="4"/>
      <c r="AA1516" s="4"/>
    </row>
    <row r="1517" spans="12:27" s="3" customFormat="1" ht="11.25">
      <c r="L1517" s="11"/>
      <c r="W1517" s="4"/>
      <c r="X1517" s="4"/>
      <c r="Y1517" s="4"/>
      <c r="Z1517" s="4"/>
      <c r="AA1517" s="4"/>
    </row>
    <row r="1518" spans="12:27" s="3" customFormat="1" ht="11.25">
      <c r="L1518" s="11"/>
      <c r="W1518" s="4"/>
      <c r="X1518" s="4"/>
      <c r="Y1518" s="4"/>
      <c r="Z1518" s="4"/>
      <c r="AA1518" s="4"/>
    </row>
    <row r="1519" spans="12:27" s="3" customFormat="1" ht="11.25">
      <c r="L1519" s="11"/>
      <c r="W1519" s="4"/>
      <c r="X1519" s="4"/>
      <c r="Y1519" s="4"/>
      <c r="Z1519" s="4"/>
      <c r="AA1519" s="4"/>
    </row>
    <row r="1520" spans="12:27" s="3" customFormat="1" ht="11.25">
      <c r="L1520" s="11"/>
      <c r="W1520" s="4"/>
      <c r="X1520" s="4"/>
      <c r="Y1520" s="4"/>
      <c r="Z1520" s="4"/>
      <c r="AA1520" s="4"/>
    </row>
    <row r="1521" spans="12:27" s="3" customFormat="1" ht="11.25">
      <c r="L1521" s="11"/>
      <c r="W1521" s="4"/>
      <c r="X1521" s="4"/>
      <c r="Y1521" s="4"/>
      <c r="Z1521" s="4"/>
      <c r="AA1521" s="4"/>
    </row>
    <row r="1522" spans="12:27" s="3" customFormat="1" ht="11.25">
      <c r="L1522" s="11"/>
      <c r="W1522" s="4"/>
      <c r="X1522" s="4"/>
      <c r="Y1522" s="4"/>
      <c r="Z1522" s="4"/>
      <c r="AA1522" s="4"/>
    </row>
    <row r="1523" spans="12:27" s="3" customFormat="1" ht="11.25">
      <c r="L1523" s="11"/>
      <c r="W1523" s="4"/>
      <c r="X1523" s="4"/>
      <c r="Y1523" s="4"/>
      <c r="Z1523" s="4"/>
      <c r="AA1523" s="4"/>
    </row>
    <row r="1524" spans="12:27" s="3" customFormat="1" ht="11.25">
      <c r="L1524" s="11"/>
      <c r="W1524" s="4"/>
      <c r="X1524" s="4"/>
      <c r="Y1524" s="4"/>
      <c r="Z1524" s="4"/>
      <c r="AA1524" s="4"/>
    </row>
    <row r="1525" spans="12:27" s="3" customFormat="1" ht="11.25">
      <c r="L1525" s="11"/>
      <c r="W1525" s="4"/>
      <c r="X1525" s="4"/>
      <c r="Y1525" s="4"/>
      <c r="Z1525" s="4"/>
      <c r="AA1525" s="4"/>
    </row>
    <row r="1526" spans="12:27" s="3" customFormat="1" ht="11.25">
      <c r="L1526" s="11"/>
      <c r="W1526" s="4"/>
      <c r="X1526" s="4"/>
      <c r="Y1526" s="4"/>
      <c r="Z1526" s="4"/>
      <c r="AA1526" s="4"/>
    </row>
    <row r="1527" spans="12:27" s="3" customFormat="1" ht="11.25">
      <c r="L1527" s="11"/>
      <c r="W1527" s="4"/>
      <c r="X1527" s="4"/>
      <c r="Y1527" s="4"/>
      <c r="Z1527" s="4"/>
      <c r="AA1527" s="4"/>
    </row>
    <row r="1528" spans="12:27" s="3" customFormat="1" ht="11.25">
      <c r="L1528" s="11"/>
      <c r="W1528" s="4"/>
      <c r="X1528" s="4"/>
      <c r="Y1528" s="4"/>
      <c r="Z1528" s="4"/>
      <c r="AA1528" s="4"/>
    </row>
    <row r="1529" spans="12:27" s="3" customFormat="1" ht="11.25">
      <c r="L1529" s="11"/>
      <c r="W1529" s="4"/>
      <c r="X1529" s="4"/>
      <c r="Y1529" s="4"/>
      <c r="Z1529" s="4"/>
      <c r="AA1529" s="4"/>
    </row>
    <row r="1530" spans="12:27" s="3" customFormat="1" ht="11.25">
      <c r="L1530" s="11"/>
      <c r="W1530" s="4"/>
      <c r="X1530" s="4"/>
      <c r="Y1530" s="4"/>
      <c r="Z1530" s="4"/>
      <c r="AA1530" s="4"/>
    </row>
    <row r="1531" spans="12:27" s="3" customFormat="1" ht="11.25">
      <c r="L1531" s="11"/>
      <c r="W1531" s="4"/>
      <c r="X1531" s="4"/>
      <c r="Y1531" s="4"/>
      <c r="Z1531" s="4"/>
      <c r="AA1531" s="4"/>
    </row>
    <row r="1532" spans="12:27" s="3" customFormat="1" ht="11.25">
      <c r="L1532" s="11"/>
      <c r="W1532" s="4"/>
      <c r="X1532" s="4"/>
      <c r="Y1532" s="4"/>
      <c r="Z1532" s="4"/>
      <c r="AA1532" s="4"/>
    </row>
    <row r="1533" spans="12:27" s="3" customFormat="1" ht="11.25">
      <c r="L1533" s="11"/>
      <c r="W1533" s="4"/>
      <c r="X1533" s="4"/>
      <c r="Y1533" s="4"/>
      <c r="Z1533" s="4"/>
      <c r="AA1533" s="4"/>
    </row>
    <row r="1534" spans="12:27" s="3" customFormat="1" ht="11.25">
      <c r="L1534" s="11"/>
      <c r="W1534" s="4"/>
      <c r="X1534" s="4"/>
      <c r="Y1534" s="4"/>
      <c r="Z1534" s="4"/>
      <c r="AA1534" s="4"/>
    </row>
    <row r="1535" spans="12:27" s="3" customFormat="1" ht="11.25">
      <c r="L1535" s="11"/>
      <c r="W1535" s="4"/>
      <c r="X1535" s="4"/>
      <c r="Y1535" s="4"/>
      <c r="Z1535" s="4"/>
      <c r="AA1535" s="4"/>
    </row>
    <row r="1536" spans="12:27" s="3" customFormat="1" ht="11.25">
      <c r="L1536" s="11"/>
      <c r="W1536" s="4"/>
      <c r="X1536" s="4"/>
      <c r="Y1536" s="4"/>
      <c r="Z1536" s="4"/>
      <c r="AA1536" s="4"/>
    </row>
    <row r="1537" spans="12:27" s="3" customFormat="1" ht="11.25">
      <c r="L1537" s="11"/>
      <c r="W1537" s="4"/>
      <c r="X1537" s="4"/>
      <c r="Y1537" s="4"/>
      <c r="Z1537" s="4"/>
      <c r="AA1537" s="4"/>
    </row>
    <row r="1538" spans="12:27" s="3" customFormat="1" ht="11.25">
      <c r="L1538" s="11"/>
      <c r="W1538" s="4"/>
      <c r="X1538" s="4"/>
      <c r="Y1538" s="4"/>
      <c r="Z1538" s="4"/>
      <c r="AA1538" s="4"/>
    </row>
    <row r="1539" spans="12:27" s="3" customFormat="1" ht="11.25">
      <c r="L1539" s="11"/>
      <c r="W1539" s="4"/>
      <c r="X1539" s="4"/>
      <c r="Y1539" s="4"/>
      <c r="Z1539" s="4"/>
      <c r="AA1539" s="4"/>
    </row>
    <row r="1540" spans="12:27" s="3" customFormat="1" ht="11.25">
      <c r="L1540" s="11"/>
      <c r="W1540" s="4"/>
      <c r="X1540" s="4"/>
      <c r="Y1540" s="4"/>
      <c r="Z1540" s="4"/>
      <c r="AA1540" s="4"/>
    </row>
    <row r="1541" spans="12:27" s="3" customFormat="1" ht="11.25">
      <c r="L1541" s="11"/>
      <c r="W1541" s="4"/>
      <c r="X1541" s="4"/>
      <c r="Y1541" s="4"/>
      <c r="Z1541" s="4"/>
      <c r="AA1541" s="4"/>
    </row>
    <row r="1542" spans="12:27" s="3" customFormat="1" ht="11.25">
      <c r="L1542" s="11"/>
      <c r="W1542" s="4"/>
      <c r="X1542" s="4"/>
      <c r="Y1542" s="4"/>
      <c r="Z1542" s="4"/>
      <c r="AA1542" s="4"/>
    </row>
    <row r="1543" spans="12:27" s="3" customFormat="1" ht="11.25">
      <c r="L1543" s="11"/>
      <c r="W1543" s="4"/>
      <c r="X1543" s="4"/>
      <c r="Y1543" s="4"/>
      <c r="Z1543" s="4"/>
      <c r="AA1543" s="4"/>
    </row>
    <row r="1544" spans="12:27" s="3" customFormat="1" ht="11.25">
      <c r="L1544" s="11"/>
      <c r="W1544" s="4"/>
      <c r="X1544" s="4"/>
      <c r="Y1544" s="4"/>
      <c r="Z1544" s="4"/>
      <c r="AA1544" s="4"/>
    </row>
    <row r="1545" spans="12:27" s="3" customFormat="1" ht="11.25">
      <c r="L1545" s="11"/>
      <c r="W1545" s="4"/>
      <c r="X1545" s="4"/>
      <c r="Y1545" s="4"/>
      <c r="Z1545" s="4"/>
      <c r="AA1545" s="4"/>
    </row>
    <row r="1546" spans="12:27" s="3" customFormat="1" ht="11.25">
      <c r="L1546" s="11"/>
      <c r="W1546" s="4"/>
      <c r="X1546" s="4"/>
      <c r="Y1546" s="4"/>
      <c r="Z1546" s="4"/>
      <c r="AA1546" s="4"/>
    </row>
    <row r="1547" spans="12:27" s="3" customFormat="1" ht="11.25">
      <c r="L1547" s="11"/>
      <c r="W1547" s="4"/>
      <c r="X1547" s="4"/>
      <c r="Y1547" s="4"/>
      <c r="Z1547" s="4"/>
      <c r="AA1547" s="4"/>
    </row>
    <row r="1548" spans="12:27" s="3" customFormat="1" ht="11.25">
      <c r="L1548" s="11"/>
      <c r="W1548" s="4"/>
      <c r="X1548" s="4"/>
      <c r="Y1548" s="4"/>
      <c r="Z1548" s="4"/>
      <c r="AA1548" s="4"/>
    </row>
    <row r="1549" spans="12:27" s="3" customFormat="1" ht="11.25">
      <c r="L1549" s="11"/>
      <c r="W1549" s="4"/>
      <c r="X1549" s="4"/>
      <c r="Y1549" s="4"/>
      <c r="Z1549" s="4"/>
      <c r="AA1549" s="4"/>
    </row>
    <row r="1550" spans="12:27" s="3" customFormat="1" ht="11.25">
      <c r="L1550" s="11"/>
      <c r="W1550" s="4"/>
      <c r="X1550" s="4"/>
      <c r="Y1550" s="4"/>
      <c r="Z1550" s="4"/>
      <c r="AA1550" s="4"/>
    </row>
    <row r="1551" spans="12:27" s="3" customFormat="1" ht="11.25">
      <c r="L1551" s="11"/>
      <c r="W1551" s="4"/>
      <c r="X1551" s="4"/>
      <c r="Y1551" s="4"/>
      <c r="Z1551" s="4"/>
      <c r="AA1551" s="4"/>
    </row>
    <row r="1552" spans="12:27" s="3" customFormat="1" ht="11.25">
      <c r="L1552" s="11"/>
      <c r="W1552" s="4"/>
      <c r="X1552" s="4"/>
      <c r="Y1552" s="4"/>
      <c r="Z1552" s="4"/>
      <c r="AA1552" s="4"/>
    </row>
    <row r="1553" spans="12:27" s="3" customFormat="1" ht="11.25">
      <c r="L1553" s="11"/>
      <c r="W1553" s="4"/>
      <c r="X1553" s="4"/>
      <c r="Y1553" s="4"/>
      <c r="Z1553" s="4"/>
      <c r="AA1553" s="4"/>
    </row>
    <row r="1554" spans="12:27" s="3" customFormat="1" ht="11.25">
      <c r="L1554" s="11"/>
      <c r="W1554" s="4"/>
      <c r="X1554" s="4"/>
      <c r="Y1554" s="4"/>
      <c r="Z1554" s="4"/>
      <c r="AA1554" s="4"/>
    </row>
    <row r="1555" spans="12:27" s="3" customFormat="1" ht="11.25">
      <c r="L1555" s="11"/>
      <c r="W1555" s="4"/>
      <c r="X1555" s="4"/>
      <c r="Y1555" s="4"/>
      <c r="Z1555" s="4"/>
      <c r="AA1555" s="4"/>
    </row>
    <row r="1556" spans="12:27" s="3" customFormat="1" ht="11.25">
      <c r="L1556" s="11"/>
      <c r="W1556" s="4"/>
      <c r="X1556" s="4"/>
      <c r="Y1556" s="4"/>
      <c r="Z1556" s="4"/>
      <c r="AA1556" s="4"/>
    </row>
    <row r="1557" spans="12:27" s="3" customFormat="1" ht="11.25">
      <c r="L1557" s="11"/>
      <c r="W1557" s="4"/>
      <c r="X1557" s="4"/>
      <c r="Y1557" s="4"/>
      <c r="Z1557" s="4"/>
      <c r="AA1557" s="4"/>
    </row>
    <row r="1558" spans="12:27" s="3" customFormat="1" ht="11.25">
      <c r="L1558" s="11"/>
      <c r="W1558" s="4"/>
      <c r="X1558" s="4"/>
      <c r="Y1558" s="4"/>
      <c r="Z1558" s="4"/>
      <c r="AA1558" s="4"/>
    </row>
    <row r="1559" spans="12:27" s="3" customFormat="1" ht="11.25">
      <c r="L1559" s="11"/>
      <c r="W1559" s="4"/>
      <c r="X1559" s="4"/>
      <c r="Y1559" s="4"/>
      <c r="Z1559" s="4"/>
      <c r="AA1559" s="4"/>
    </row>
    <row r="1560" spans="12:27" s="3" customFormat="1" ht="11.25">
      <c r="L1560" s="11"/>
      <c r="W1560" s="4"/>
      <c r="X1560" s="4"/>
      <c r="Y1560" s="4"/>
      <c r="Z1560" s="4"/>
      <c r="AA1560" s="4"/>
    </row>
    <row r="1561" spans="12:27" s="3" customFormat="1" ht="11.25">
      <c r="L1561" s="11"/>
      <c r="W1561" s="4"/>
      <c r="X1561" s="4"/>
      <c r="Y1561" s="4"/>
      <c r="Z1561" s="4"/>
      <c r="AA1561" s="4"/>
    </row>
    <row r="1562" spans="12:27" s="3" customFormat="1" ht="11.25">
      <c r="L1562" s="11"/>
      <c r="W1562" s="4"/>
      <c r="X1562" s="4"/>
      <c r="Y1562" s="4"/>
      <c r="Z1562" s="4"/>
      <c r="AA1562" s="4"/>
    </row>
    <row r="1563" spans="12:27" s="3" customFormat="1" ht="11.25">
      <c r="L1563" s="11"/>
      <c r="W1563" s="4"/>
      <c r="X1563" s="4"/>
      <c r="Y1563" s="4"/>
      <c r="Z1563" s="4"/>
      <c r="AA1563" s="4"/>
    </row>
    <row r="1564" spans="12:27" s="3" customFormat="1" ht="11.25">
      <c r="L1564" s="11"/>
      <c r="W1564" s="4"/>
      <c r="X1564" s="4"/>
      <c r="Y1564" s="4"/>
      <c r="Z1564" s="4"/>
      <c r="AA1564" s="4"/>
    </row>
    <row r="1565" spans="12:27" s="3" customFormat="1" ht="11.25">
      <c r="L1565" s="11"/>
      <c r="W1565" s="4"/>
      <c r="X1565" s="4"/>
      <c r="Y1565" s="4"/>
      <c r="Z1565" s="4"/>
      <c r="AA1565" s="4"/>
    </row>
    <row r="1566" spans="12:27" s="3" customFormat="1" ht="11.25">
      <c r="L1566" s="11"/>
      <c r="W1566" s="4"/>
      <c r="X1566" s="4"/>
      <c r="Y1566" s="4"/>
      <c r="Z1566" s="4"/>
      <c r="AA1566" s="4"/>
    </row>
    <row r="1567" spans="12:27" s="3" customFormat="1" ht="11.25">
      <c r="L1567" s="11"/>
      <c r="W1567" s="4"/>
      <c r="X1567" s="4"/>
      <c r="Y1567" s="4"/>
      <c r="Z1567" s="4"/>
      <c r="AA1567" s="4"/>
    </row>
    <row r="1568" spans="12:27" s="3" customFormat="1" ht="11.25">
      <c r="L1568" s="11"/>
      <c r="W1568" s="4"/>
      <c r="X1568" s="4"/>
      <c r="Y1568" s="4"/>
      <c r="Z1568" s="4"/>
      <c r="AA1568" s="4"/>
    </row>
    <row r="1569" spans="12:27" s="3" customFormat="1" ht="11.25">
      <c r="L1569" s="11"/>
      <c r="W1569" s="4"/>
      <c r="X1569" s="4"/>
      <c r="Y1569" s="4"/>
      <c r="Z1569" s="4"/>
      <c r="AA1569" s="4"/>
    </row>
    <row r="1570" spans="12:27" s="3" customFormat="1" ht="11.25">
      <c r="L1570" s="11"/>
      <c r="W1570" s="4"/>
      <c r="X1570" s="4"/>
      <c r="Y1570" s="4"/>
      <c r="Z1570" s="4"/>
      <c r="AA1570" s="4"/>
    </row>
    <row r="1571" spans="12:27" s="3" customFormat="1" ht="11.25">
      <c r="L1571" s="11"/>
      <c r="W1571" s="4"/>
      <c r="X1571" s="4"/>
      <c r="Y1571" s="4"/>
      <c r="Z1571" s="4"/>
      <c r="AA1571" s="4"/>
    </row>
    <row r="1572" spans="12:27" s="3" customFormat="1" ht="11.25">
      <c r="L1572" s="11"/>
      <c r="W1572" s="4"/>
      <c r="X1572" s="4"/>
      <c r="Y1572" s="4"/>
      <c r="Z1572" s="4"/>
      <c r="AA1572" s="4"/>
    </row>
    <row r="1573" spans="12:27" s="3" customFormat="1" ht="11.25">
      <c r="L1573" s="11"/>
      <c r="W1573" s="4"/>
      <c r="X1573" s="4"/>
      <c r="Y1573" s="4"/>
      <c r="Z1573" s="4"/>
      <c r="AA1573" s="4"/>
    </row>
    <row r="1574" spans="12:27" s="3" customFormat="1" ht="11.25">
      <c r="L1574" s="11"/>
      <c r="W1574" s="4"/>
      <c r="X1574" s="4"/>
      <c r="Y1574" s="4"/>
      <c r="Z1574" s="4"/>
      <c r="AA1574" s="4"/>
    </row>
    <row r="1575" spans="12:27" s="3" customFormat="1" ht="11.25">
      <c r="L1575" s="11"/>
      <c r="W1575" s="4"/>
      <c r="X1575" s="4"/>
      <c r="Y1575" s="4"/>
      <c r="Z1575" s="4"/>
      <c r="AA1575" s="4"/>
    </row>
    <row r="1576" spans="12:27" s="3" customFormat="1" ht="11.25">
      <c r="L1576" s="11"/>
      <c r="W1576" s="4"/>
      <c r="X1576" s="4"/>
      <c r="Y1576" s="4"/>
      <c r="Z1576" s="4"/>
      <c r="AA1576" s="4"/>
    </row>
    <row r="1577" spans="12:27" s="3" customFormat="1" ht="11.25">
      <c r="L1577" s="11"/>
      <c r="W1577" s="4"/>
      <c r="X1577" s="4"/>
      <c r="Y1577" s="4"/>
      <c r="Z1577" s="4"/>
      <c r="AA1577" s="4"/>
    </row>
    <row r="1578" spans="12:27" s="3" customFormat="1" ht="11.25">
      <c r="L1578" s="11"/>
      <c r="W1578" s="4"/>
      <c r="X1578" s="4"/>
      <c r="Y1578" s="4"/>
      <c r="Z1578" s="4"/>
      <c r="AA1578" s="4"/>
    </row>
    <row r="1579" spans="12:27" s="3" customFormat="1" ht="11.25">
      <c r="L1579" s="11"/>
      <c r="W1579" s="4"/>
      <c r="X1579" s="4"/>
      <c r="Y1579" s="4"/>
      <c r="Z1579" s="4"/>
      <c r="AA1579" s="4"/>
    </row>
    <row r="1580" spans="12:27" s="3" customFormat="1" ht="11.25">
      <c r="L1580" s="11"/>
      <c r="W1580" s="4"/>
      <c r="X1580" s="4"/>
      <c r="Y1580" s="4"/>
      <c r="Z1580" s="4"/>
      <c r="AA1580" s="4"/>
    </row>
    <row r="1581" spans="12:27" s="3" customFormat="1" ht="11.25">
      <c r="L1581" s="11"/>
      <c r="W1581" s="4"/>
      <c r="X1581" s="4"/>
      <c r="Y1581" s="4"/>
      <c r="Z1581" s="4"/>
      <c r="AA1581" s="4"/>
    </row>
    <row r="1582" spans="12:27" s="3" customFormat="1" ht="11.25">
      <c r="L1582" s="11"/>
      <c r="W1582" s="4"/>
      <c r="X1582" s="4"/>
      <c r="Y1582" s="4"/>
      <c r="Z1582" s="4"/>
      <c r="AA1582" s="4"/>
    </row>
    <row r="1583" spans="12:27" s="3" customFormat="1" ht="11.25">
      <c r="L1583" s="11"/>
      <c r="W1583" s="4"/>
      <c r="X1583" s="4"/>
      <c r="Y1583" s="4"/>
      <c r="Z1583" s="4"/>
      <c r="AA1583" s="4"/>
    </row>
    <row r="1584" spans="12:27" s="3" customFormat="1" ht="11.25">
      <c r="L1584" s="11"/>
      <c r="W1584" s="4"/>
      <c r="X1584" s="4"/>
      <c r="Y1584" s="4"/>
      <c r="Z1584" s="4"/>
      <c r="AA1584" s="4"/>
    </row>
    <row r="1585" spans="12:27" s="3" customFormat="1" ht="11.25">
      <c r="L1585" s="11"/>
      <c r="W1585" s="4"/>
      <c r="X1585" s="4"/>
      <c r="Y1585" s="4"/>
      <c r="Z1585" s="4"/>
      <c r="AA1585" s="4"/>
    </row>
    <row r="1586" spans="12:27" s="3" customFormat="1" ht="11.25">
      <c r="L1586" s="11"/>
      <c r="W1586" s="4"/>
      <c r="X1586" s="4"/>
      <c r="Y1586" s="4"/>
      <c r="Z1586" s="4"/>
      <c r="AA1586" s="4"/>
    </row>
    <row r="1587" spans="12:27" s="3" customFormat="1" ht="11.25">
      <c r="L1587" s="11"/>
      <c r="W1587" s="4"/>
      <c r="X1587" s="4"/>
      <c r="Y1587" s="4"/>
      <c r="Z1587" s="4"/>
      <c r="AA1587" s="4"/>
    </row>
    <row r="1588" spans="12:27" s="3" customFormat="1" ht="11.25">
      <c r="L1588" s="11"/>
      <c r="W1588" s="4"/>
      <c r="X1588" s="4"/>
      <c r="Y1588" s="4"/>
      <c r="Z1588" s="4"/>
      <c r="AA1588" s="4"/>
    </row>
    <row r="1589" spans="12:27" s="3" customFormat="1" ht="11.25">
      <c r="L1589" s="11"/>
      <c r="W1589" s="4"/>
      <c r="X1589" s="4"/>
      <c r="Y1589" s="4"/>
      <c r="Z1589" s="4"/>
      <c r="AA1589" s="4"/>
    </row>
    <row r="1590" spans="12:27" s="3" customFormat="1" ht="11.25">
      <c r="L1590" s="11"/>
      <c r="W1590" s="4"/>
      <c r="X1590" s="4"/>
      <c r="Y1590" s="4"/>
      <c r="Z1590" s="4"/>
      <c r="AA1590" s="4"/>
    </row>
    <row r="1591" spans="12:27" s="3" customFormat="1" ht="11.25">
      <c r="L1591" s="11"/>
      <c r="W1591" s="4"/>
      <c r="X1591" s="4"/>
      <c r="Y1591" s="4"/>
      <c r="Z1591" s="4"/>
      <c r="AA1591" s="4"/>
    </row>
    <row r="1592" spans="12:27" s="3" customFormat="1" ht="11.25">
      <c r="L1592" s="11"/>
      <c r="W1592" s="4"/>
      <c r="X1592" s="4"/>
      <c r="Y1592" s="4"/>
      <c r="Z1592" s="4"/>
      <c r="AA1592" s="4"/>
    </row>
    <row r="1593" spans="12:27" s="3" customFormat="1" ht="11.25">
      <c r="L1593" s="11"/>
      <c r="W1593" s="4"/>
      <c r="X1593" s="4"/>
      <c r="Y1593" s="4"/>
      <c r="Z1593" s="4"/>
      <c r="AA1593" s="4"/>
    </row>
    <row r="1594" spans="12:27" s="3" customFormat="1" ht="11.25">
      <c r="L1594" s="11"/>
      <c r="W1594" s="4"/>
      <c r="X1594" s="4"/>
      <c r="Y1594" s="4"/>
      <c r="Z1594" s="4"/>
      <c r="AA1594" s="4"/>
    </row>
    <row r="1595" spans="12:27" s="3" customFormat="1" ht="11.25">
      <c r="L1595" s="11"/>
      <c r="W1595" s="4"/>
      <c r="X1595" s="4"/>
      <c r="Y1595" s="4"/>
      <c r="Z1595" s="4"/>
      <c r="AA1595" s="4"/>
    </row>
    <row r="1596" spans="12:27" s="3" customFormat="1" ht="11.25">
      <c r="L1596" s="11"/>
      <c r="W1596" s="4"/>
      <c r="X1596" s="4"/>
      <c r="Y1596" s="4"/>
      <c r="Z1596" s="4"/>
      <c r="AA1596" s="4"/>
    </row>
    <row r="1597" spans="12:27" s="3" customFormat="1" ht="11.25">
      <c r="L1597" s="11"/>
      <c r="W1597" s="4"/>
      <c r="X1597" s="4"/>
      <c r="Y1597" s="4"/>
      <c r="Z1597" s="4"/>
      <c r="AA1597" s="4"/>
    </row>
    <row r="1598" spans="12:27" s="3" customFormat="1" ht="11.25">
      <c r="L1598" s="11"/>
      <c r="W1598" s="4"/>
      <c r="X1598" s="4"/>
      <c r="Y1598" s="4"/>
      <c r="Z1598" s="4"/>
      <c r="AA1598" s="4"/>
    </row>
    <row r="1599" spans="12:27" s="3" customFormat="1" ht="11.25">
      <c r="L1599" s="11"/>
      <c r="W1599" s="4"/>
      <c r="X1599" s="4"/>
      <c r="Y1599" s="4"/>
      <c r="Z1599" s="4"/>
      <c r="AA1599" s="4"/>
    </row>
    <row r="1600" spans="12:27" s="3" customFormat="1" ht="11.25">
      <c r="L1600" s="11"/>
      <c r="W1600" s="4"/>
      <c r="X1600" s="4"/>
      <c r="Y1600" s="4"/>
      <c r="Z1600" s="4"/>
      <c r="AA1600" s="4"/>
    </row>
    <row r="1601" spans="12:27" s="3" customFormat="1" ht="11.25">
      <c r="L1601" s="11"/>
      <c r="W1601" s="4"/>
      <c r="X1601" s="4"/>
      <c r="Y1601" s="4"/>
      <c r="Z1601" s="4"/>
      <c r="AA1601" s="4"/>
    </row>
    <row r="1602" spans="12:27" s="3" customFormat="1" ht="11.25">
      <c r="L1602" s="11"/>
      <c r="W1602" s="4"/>
      <c r="X1602" s="4"/>
      <c r="Y1602" s="4"/>
      <c r="Z1602" s="4"/>
      <c r="AA1602" s="4"/>
    </row>
    <row r="1603" spans="12:27" s="3" customFormat="1" ht="11.25">
      <c r="L1603" s="11"/>
      <c r="W1603" s="4"/>
      <c r="X1603" s="4"/>
      <c r="Y1603" s="4"/>
      <c r="Z1603" s="4"/>
      <c r="AA1603" s="4"/>
    </row>
    <row r="1604" spans="12:27" s="3" customFormat="1" ht="11.25">
      <c r="L1604" s="11"/>
      <c r="W1604" s="4"/>
      <c r="X1604" s="4"/>
      <c r="Y1604" s="4"/>
      <c r="Z1604" s="4"/>
      <c r="AA1604" s="4"/>
    </row>
    <row r="1605" spans="12:27" s="3" customFormat="1" ht="11.25">
      <c r="L1605" s="11"/>
      <c r="W1605" s="4"/>
      <c r="X1605" s="4"/>
      <c r="Y1605" s="4"/>
      <c r="Z1605" s="4"/>
      <c r="AA1605" s="4"/>
    </row>
    <row r="1606" spans="12:27" s="3" customFormat="1" ht="11.25">
      <c r="L1606" s="11"/>
      <c r="W1606" s="4"/>
      <c r="X1606" s="4"/>
      <c r="Y1606" s="4"/>
      <c r="Z1606" s="4"/>
      <c r="AA1606" s="4"/>
    </row>
    <row r="1607" spans="12:27" s="3" customFormat="1" ht="11.25">
      <c r="L1607" s="11"/>
      <c r="W1607" s="4"/>
      <c r="X1607" s="4"/>
      <c r="Y1607" s="4"/>
      <c r="Z1607" s="4"/>
      <c r="AA1607" s="4"/>
    </row>
    <row r="1608" spans="12:27" s="3" customFormat="1" ht="11.25">
      <c r="L1608" s="11"/>
      <c r="W1608" s="4"/>
      <c r="X1608" s="4"/>
      <c r="Y1608" s="4"/>
      <c r="Z1608" s="4"/>
      <c r="AA1608" s="4"/>
    </row>
    <row r="1609" spans="12:27" s="3" customFormat="1" ht="11.25">
      <c r="L1609" s="11"/>
      <c r="W1609" s="4"/>
      <c r="X1609" s="4"/>
      <c r="Y1609" s="4"/>
      <c r="Z1609" s="4"/>
      <c r="AA1609" s="4"/>
    </row>
    <row r="1610" spans="12:27" s="3" customFormat="1" ht="11.25">
      <c r="L1610" s="11"/>
      <c r="W1610" s="4"/>
      <c r="X1610" s="4"/>
      <c r="Y1610" s="4"/>
      <c r="Z1610" s="4"/>
      <c r="AA1610" s="4"/>
    </row>
    <row r="1611" spans="12:27" s="3" customFormat="1" ht="11.25">
      <c r="L1611" s="11"/>
      <c r="W1611" s="4"/>
      <c r="X1611" s="4"/>
      <c r="Y1611" s="4"/>
      <c r="Z1611" s="4"/>
      <c r="AA1611" s="4"/>
    </row>
    <row r="1612" spans="12:27" s="3" customFormat="1" ht="11.25">
      <c r="L1612" s="11"/>
      <c r="W1612" s="4"/>
      <c r="X1612" s="4"/>
      <c r="Y1612" s="4"/>
      <c r="Z1612" s="4"/>
      <c r="AA1612" s="4"/>
    </row>
    <row r="1613" spans="12:27" s="3" customFormat="1" ht="11.25">
      <c r="L1613" s="11"/>
      <c r="W1613" s="4"/>
      <c r="X1613" s="4"/>
      <c r="Y1613" s="4"/>
      <c r="Z1613" s="4"/>
      <c r="AA1613" s="4"/>
    </row>
    <row r="1614" spans="12:27" s="3" customFormat="1" ht="11.25">
      <c r="L1614" s="11"/>
      <c r="W1614" s="4"/>
      <c r="X1614" s="4"/>
      <c r="Y1614" s="4"/>
      <c r="Z1614" s="4"/>
      <c r="AA1614" s="4"/>
    </row>
    <row r="1615" spans="12:27" s="3" customFormat="1" ht="11.25">
      <c r="L1615" s="11"/>
      <c r="W1615" s="4"/>
      <c r="X1615" s="4"/>
      <c r="Y1615" s="4"/>
      <c r="Z1615" s="4"/>
      <c r="AA1615" s="4"/>
    </row>
    <row r="1616" spans="12:27" s="3" customFormat="1" ht="11.25">
      <c r="L1616" s="11"/>
      <c r="W1616" s="4"/>
      <c r="X1616" s="4"/>
      <c r="Y1616" s="4"/>
      <c r="Z1616" s="4"/>
      <c r="AA1616" s="4"/>
    </row>
    <row r="1617" spans="12:27" s="3" customFormat="1" ht="11.25">
      <c r="L1617" s="11"/>
      <c r="W1617" s="4"/>
      <c r="X1617" s="4"/>
      <c r="Y1617" s="4"/>
      <c r="Z1617" s="4"/>
      <c r="AA1617" s="4"/>
    </row>
    <row r="1618" spans="12:27" s="3" customFormat="1" ht="11.25">
      <c r="L1618" s="11"/>
      <c r="W1618" s="4"/>
      <c r="X1618" s="4"/>
      <c r="Y1618" s="4"/>
      <c r="Z1618" s="4"/>
      <c r="AA1618" s="4"/>
    </row>
    <row r="1619" spans="12:27" s="3" customFormat="1" ht="11.25">
      <c r="L1619" s="11"/>
      <c r="W1619" s="4"/>
      <c r="X1619" s="4"/>
      <c r="Y1619" s="4"/>
      <c r="Z1619" s="4"/>
      <c r="AA1619" s="4"/>
    </row>
    <row r="1620" spans="12:27" s="3" customFormat="1" ht="11.25">
      <c r="L1620" s="11"/>
      <c r="W1620" s="4"/>
      <c r="X1620" s="4"/>
      <c r="Y1620" s="4"/>
      <c r="Z1620" s="4"/>
      <c r="AA1620" s="4"/>
    </row>
    <row r="1621" spans="12:27" s="3" customFormat="1" ht="11.25">
      <c r="L1621" s="11"/>
      <c r="W1621" s="4"/>
      <c r="X1621" s="4"/>
      <c r="Y1621" s="4"/>
      <c r="Z1621" s="4"/>
      <c r="AA1621" s="4"/>
    </row>
    <row r="1622" spans="12:27" s="3" customFormat="1" ht="11.25">
      <c r="L1622" s="11"/>
      <c r="W1622" s="4"/>
      <c r="X1622" s="4"/>
      <c r="Y1622" s="4"/>
      <c r="Z1622" s="4"/>
      <c r="AA1622" s="4"/>
    </row>
    <row r="1623" spans="12:27" s="3" customFormat="1" ht="11.25">
      <c r="L1623" s="11"/>
      <c r="W1623" s="4"/>
      <c r="X1623" s="4"/>
      <c r="Y1623" s="4"/>
      <c r="Z1623" s="4"/>
      <c r="AA1623" s="4"/>
    </row>
    <row r="1624" spans="12:27" s="3" customFormat="1" ht="11.25">
      <c r="L1624" s="11"/>
      <c r="W1624" s="4"/>
      <c r="X1624" s="4"/>
      <c r="Y1624" s="4"/>
      <c r="Z1624" s="4"/>
      <c r="AA1624" s="4"/>
    </row>
    <row r="1625" spans="12:27" s="3" customFormat="1" ht="11.25">
      <c r="L1625" s="11"/>
      <c r="W1625" s="4"/>
      <c r="X1625" s="4"/>
      <c r="Y1625" s="4"/>
      <c r="Z1625" s="4"/>
      <c r="AA1625" s="4"/>
    </row>
    <row r="1626" spans="12:27" s="3" customFormat="1" ht="11.25">
      <c r="L1626" s="11"/>
      <c r="W1626" s="4"/>
      <c r="X1626" s="4"/>
      <c r="Y1626" s="4"/>
      <c r="Z1626" s="4"/>
      <c r="AA1626" s="4"/>
    </row>
    <row r="1627" spans="12:27" s="3" customFormat="1" ht="11.25">
      <c r="L1627" s="11"/>
      <c r="W1627" s="4"/>
      <c r="X1627" s="4"/>
      <c r="Y1627" s="4"/>
      <c r="Z1627" s="4"/>
      <c r="AA1627" s="4"/>
    </row>
    <row r="1628" spans="12:27" s="3" customFormat="1" ht="11.25">
      <c r="L1628" s="11"/>
      <c r="W1628" s="4"/>
      <c r="X1628" s="4"/>
      <c r="Y1628" s="4"/>
      <c r="Z1628" s="4"/>
      <c r="AA1628" s="4"/>
    </row>
    <row r="1629" spans="12:27" s="3" customFormat="1" ht="11.25">
      <c r="L1629" s="11"/>
      <c r="W1629" s="4"/>
      <c r="X1629" s="4"/>
      <c r="Y1629" s="4"/>
      <c r="Z1629" s="4"/>
      <c r="AA1629" s="4"/>
    </row>
    <row r="1630" spans="12:27" s="3" customFormat="1" ht="11.25">
      <c r="L1630" s="11"/>
      <c r="W1630" s="4"/>
      <c r="X1630" s="4"/>
      <c r="Y1630" s="4"/>
      <c r="Z1630" s="4"/>
      <c r="AA1630" s="4"/>
    </row>
    <row r="1631" spans="12:27" s="3" customFormat="1" ht="11.25">
      <c r="L1631" s="11"/>
      <c r="W1631" s="4"/>
      <c r="X1631" s="4"/>
      <c r="Y1631" s="4"/>
      <c r="Z1631" s="4"/>
      <c r="AA1631" s="4"/>
    </row>
    <row r="1632" spans="12:27" s="3" customFormat="1" ht="11.25">
      <c r="L1632" s="11"/>
      <c r="W1632" s="4"/>
      <c r="X1632" s="4"/>
      <c r="Y1632" s="4"/>
      <c r="Z1632" s="4"/>
      <c r="AA1632" s="4"/>
    </row>
    <row r="1633" spans="12:27" s="3" customFormat="1" ht="11.25">
      <c r="L1633" s="11"/>
      <c r="W1633" s="4"/>
      <c r="X1633" s="4"/>
      <c r="Y1633" s="4"/>
      <c r="Z1633" s="4"/>
      <c r="AA1633" s="4"/>
    </row>
    <row r="1634" spans="12:27" s="3" customFormat="1" ht="11.25">
      <c r="L1634" s="11"/>
      <c r="W1634" s="4"/>
      <c r="X1634" s="4"/>
      <c r="Y1634" s="4"/>
      <c r="Z1634" s="4"/>
      <c r="AA1634" s="4"/>
    </row>
    <row r="1635" spans="12:27" s="3" customFormat="1" ht="11.25">
      <c r="L1635" s="11"/>
      <c r="W1635" s="4"/>
      <c r="X1635" s="4"/>
      <c r="Y1635" s="4"/>
      <c r="Z1635" s="4"/>
      <c r="AA1635" s="4"/>
    </row>
    <row r="1636" spans="12:27" s="3" customFormat="1" ht="11.25">
      <c r="L1636" s="11"/>
      <c r="W1636" s="4"/>
      <c r="X1636" s="4"/>
      <c r="Y1636" s="4"/>
      <c r="Z1636" s="4"/>
      <c r="AA1636" s="4"/>
    </row>
    <row r="1637" spans="12:27" s="3" customFormat="1" ht="11.25">
      <c r="L1637" s="11"/>
      <c r="W1637" s="4"/>
      <c r="X1637" s="4"/>
      <c r="Y1637" s="4"/>
      <c r="Z1637" s="4"/>
      <c r="AA1637" s="4"/>
    </row>
    <row r="1638" spans="12:27" s="3" customFormat="1" ht="11.25">
      <c r="L1638" s="11"/>
      <c r="W1638" s="4"/>
      <c r="X1638" s="4"/>
      <c r="Y1638" s="4"/>
      <c r="Z1638" s="4"/>
      <c r="AA1638" s="4"/>
    </row>
    <row r="1639" spans="12:27" s="3" customFormat="1" ht="11.25">
      <c r="L1639" s="11"/>
      <c r="W1639" s="4"/>
      <c r="X1639" s="4"/>
      <c r="Y1639" s="4"/>
      <c r="Z1639" s="4"/>
      <c r="AA1639" s="4"/>
    </row>
    <row r="1640" spans="12:27" s="3" customFormat="1" ht="11.25">
      <c r="L1640" s="11"/>
      <c r="W1640" s="4"/>
      <c r="X1640" s="4"/>
      <c r="Y1640" s="4"/>
      <c r="Z1640" s="4"/>
      <c r="AA1640" s="4"/>
    </row>
    <row r="1641" spans="12:27" s="3" customFormat="1" ht="11.25">
      <c r="L1641" s="11"/>
      <c r="W1641" s="4"/>
      <c r="X1641" s="4"/>
      <c r="Y1641" s="4"/>
      <c r="Z1641" s="4"/>
      <c r="AA1641" s="4"/>
    </row>
    <row r="1642" spans="12:27" s="3" customFormat="1" ht="11.25">
      <c r="L1642" s="11"/>
      <c r="W1642" s="4"/>
      <c r="X1642" s="4"/>
      <c r="Y1642" s="4"/>
      <c r="Z1642" s="4"/>
      <c r="AA1642" s="4"/>
    </row>
    <row r="1643" spans="12:27" s="3" customFormat="1" ht="11.25">
      <c r="L1643" s="11"/>
      <c r="W1643" s="4"/>
      <c r="X1643" s="4"/>
      <c r="Y1643" s="4"/>
      <c r="Z1643" s="4"/>
      <c r="AA1643" s="4"/>
    </row>
    <row r="1644" spans="12:27" s="3" customFormat="1" ht="11.25">
      <c r="L1644" s="11"/>
      <c r="W1644" s="4"/>
      <c r="X1644" s="4"/>
      <c r="Y1644" s="4"/>
      <c r="Z1644" s="4"/>
      <c r="AA1644" s="4"/>
    </row>
    <row r="1645" spans="12:27" s="3" customFormat="1" ht="11.25">
      <c r="L1645" s="11"/>
      <c r="W1645" s="4"/>
      <c r="X1645" s="4"/>
      <c r="Y1645" s="4"/>
      <c r="Z1645" s="4"/>
      <c r="AA1645" s="4"/>
    </row>
    <row r="1646" spans="12:27" s="3" customFormat="1" ht="11.25">
      <c r="L1646" s="11"/>
      <c r="W1646" s="4"/>
      <c r="X1646" s="4"/>
      <c r="Y1646" s="4"/>
      <c r="Z1646" s="4"/>
      <c r="AA1646" s="4"/>
    </row>
    <row r="1647" spans="12:27" s="3" customFormat="1" ht="11.25">
      <c r="L1647" s="11"/>
      <c r="W1647" s="4"/>
      <c r="X1647" s="4"/>
      <c r="Y1647" s="4"/>
      <c r="Z1647" s="4"/>
      <c r="AA1647" s="4"/>
    </row>
    <row r="1648" spans="12:27" s="3" customFormat="1" ht="11.25">
      <c r="L1648" s="11"/>
      <c r="W1648" s="4"/>
      <c r="X1648" s="4"/>
      <c r="Y1648" s="4"/>
      <c r="Z1648" s="4"/>
      <c r="AA1648" s="4"/>
    </row>
    <row r="1649" spans="12:27" s="3" customFormat="1" ht="11.25">
      <c r="L1649" s="11"/>
      <c r="W1649" s="4"/>
      <c r="X1649" s="4"/>
      <c r="Y1649" s="4"/>
      <c r="Z1649" s="4"/>
      <c r="AA1649" s="4"/>
    </row>
    <row r="1650" spans="12:27" s="3" customFormat="1" ht="11.25">
      <c r="L1650" s="11"/>
      <c r="W1650" s="4"/>
      <c r="X1650" s="4"/>
      <c r="Y1650" s="4"/>
      <c r="Z1650" s="4"/>
      <c r="AA1650" s="4"/>
    </row>
    <row r="1651" spans="12:27" s="3" customFormat="1" ht="11.25">
      <c r="L1651" s="11"/>
      <c r="W1651" s="4"/>
      <c r="X1651" s="4"/>
      <c r="Y1651" s="4"/>
      <c r="Z1651" s="4"/>
      <c r="AA1651" s="4"/>
    </row>
    <row r="1652" spans="12:27" s="3" customFormat="1" ht="11.25">
      <c r="L1652" s="11"/>
      <c r="W1652" s="4"/>
      <c r="X1652" s="4"/>
      <c r="Y1652" s="4"/>
      <c r="Z1652" s="4"/>
      <c r="AA1652" s="4"/>
    </row>
    <row r="1653" spans="12:27" s="3" customFormat="1" ht="11.25">
      <c r="L1653" s="11"/>
      <c r="W1653" s="4"/>
      <c r="X1653" s="4"/>
      <c r="Y1653" s="4"/>
      <c r="Z1653" s="4"/>
      <c r="AA1653" s="4"/>
    </row>
    <row r="1654" spans="12:27" s="3" customFormat="1" ht="11.25">
      <c r="L1654" s="11"/>
      <c r="W1654" s="4"/>
      <c r="X1654" s="4"/>
      <c r="Y1654" s="4"/>
      <c r="Z1654" s="4"/>
      <c r="AA1654" s="4"/>
    </row>
    <row r="1655" spans="12:27" s="3" customFormat="1" ht="11.25">
      <c r="L1655" s="11"/>
      <c r="W1655" s="4"/>
      <c r="X1655" s="4"/>
      <c r="Y1655" s="4"/>
      <c r="Z1655" s="4"/>
      <c r="AA1655" s="4"/>
    </row>
    <row r="1656" spans="12:27" s="3" customFormat="1" ht="11.25">
      <c r="L1656" s="11"/>
      <c r="W1656" s="4"/>
      <c r="X1656" s="4"/>
      <c r="Y1656" s="4"/>
      <c r="Z1656" s="4"/>
      <c r="AA1656" s="4"/>
    </row>
    <row r="1657" spans="12:27" s="3" customFormat="1" ht="11.25">
      <c r="L1657" s="11"/>
      <c r="W1657" s="4"/>
      <c r="X1657" s="4"/>
      <c r="Y1657" s="4"/>
      <c r="Z1657" s="4"/>
      <c r="AA1657" s="4"/>
    </row>
    <row r="1658" spans="12:27" s="3" customFormat="1" ht="11.25">
      <c r="L1658" s="11"/>
      <c r="W1658" s="4"/>
      <c r="X1658" s="4"/>
      <c r="Y1658" s="4"/>
      <c r="Z1658" s="4"/>
      <c r="AA1658" s="4"/>
    </row>
    <row r="1659" spans="12:27" s="3" customFormat="1" ht="11.25">
      <c r="L1659" s="11"/>
      <c r="W1659" s="4"/>
      <c r="X1659" s="4"/>
      <c r="Y1659" s="4"/>
      <c r="Z1659" s="4"/>
      <c r="AA1659" s="4"/>
    </row>
    <row r="1660" spans="12:27" s="3" customFormat="1" ht="11.25">
      <c r="L1660" s="11"/>
      <c r="W1660" s="4"/>
      <c r="X1660" s="4"/>
      <c r="Y1660" s="4"/>
      <c r="Z1660" s="4"/>
      <c r="AA1660" s="4"/>
    </row>
    <row r="1661" spans="12:27" s="3" customFormat="1" ht="11.25">
      <c r="L1661" s="11"/>
      <c r="W1661" s="4"/>
      <c r="X1661" s="4"/>
      <c r="Y1661" s="4"/>
      <c r="Z1661" s="4"/>
      <c r="AA1661" s="4"/>
    </row>
    <row r="1662" spans="12:27" s="3" customFormat="1" ht="11.25">
      <c r="L1662" s="11"/>
      <c r="W1662" s="4"/>
      <c r="X1662" s="4"/>
      <c r="Y1662" s="4"/>
      <c r="Z1662" s="4"/>
      <c r="AA1662" s="4"/>
    </row>
    <row r="1663" spans="12:27" s="3" customFormat="1" ht="11.25">
      <c r="L1663" s="11"/>
      <c r="W1663" s="4"/>
      <c r="X1663" s="4"/>
      <c r="Y1663" s="4"/>
      <c r="Z1663" s="4"/>
      <c r="AA1663" s="4"/>
    </row>
    <row r="1664" spans="12:27" s="3" customFormat="1" ht="11.25">
      <c r="L1664" s="11"/>
      <c r="W1664" s="4"/>
      <c r="X1664" s="4"/>
      <c r="Y1664" s="4"/>
      <c r="Z1664" s="4"/>
      <c r="AA1664" s="4"/>
    </row>
    <row r="1665" spans="12:27" s="3" customFormat="1" ht="11.25">
      <c r="L1665" s="11"/>
      <c r="W1665" s="4"/>
      <c r="X1665" s="4"/>
      <c r="Y1665" s="4"/>
      <c r="Z1665" s="4"/>
      <c r="AA1665" s="4"/>
    </row>
    <row r="1666" spans="12:27" s="3" customFormat="1" ht="11.25">
      <c r="L1666" s="11"/>
      <c r="W1666" s="4"/>
      <c r="X1666" s="4"/>
      <c r="Y1666" s="4"/>
      <c r="Z1666" s="4"/>
      <c r="AA1666" s="4"/>
    </row>
    <row r="1667" spans="12:27" s="3" customFormat="1" ht="11.25">
      <c r="L1667" s="11"/>
      <c r="W1667" s="4"/>
      <c r="X1667" s="4"/>
      <c r="Y1667" s="4"/>
      <c r="Z1667" s="4"/>
      <c r="AA1667" s="4"/>
    </row>
    <row r="1668" spans="12:27" s="3" customFormat="1" ht="11.25">
      <c r="L1668" s="11"/>
      <c r="W1668" s="4"/>
      <c r="X1668" s="4"/>
      <c r="Y1668" s="4"/>
      <c r="Z1668" s="4"/>
      <c r="AA1668" s="4"/>
    </row>
    <row r="1669" spans="12:27" s="3" customFormat="1" ht="11.25">
      <c r="L1669" s="11"/>
      <c r="W1669" s="4"/>
      <c r="X1669" s="4"/>
      <c r="Y1669" s="4"/>
      <c r="Z1669" s="4"/>
      <c r="AA1669" s="4"/>
    </row>
    <row r="1670" spans="12:27" s="3" customFormat="1" ht="11.25">
      <c r="L1670" s="11"/>
      <c r="W1670" s="4"/>
      <c r="X1670" s="4"/>
      <c r="Y1670" s="4"/>
      <c r="Z1670" s="4"/>
      <c r="AA1670" s="4"/>
    </row>
    <row r="1671" spans="12:27" s="3" customFormat="1" ht="11.25">
      <c r="L1671" s="11"/>
      <c r="W1671" s="4"/>
      <c r="X1671" s="4"/>
      <c r="Y1671" s="4"/>
      <c r="Z1671" s="4"/>
      <c r="AA1671" s="4"/>
    </row>
    <row r="1672" spans="12:27" s="3" customFormat="1" ht="11.25">
      <c r="L1672" s="11"/>
      <c r="W1672" s="4"/>
      <c r="X1672" s="4"/>
      <c r="Y1672" s="4"/>
      <c r="Z1672" s="4"/>
      <c r="AA1672" s="4"/>
    </row>
    <row r="1673" spans="12:27" s="3" customFormat="1" ht="11.25">
      <c r="L1673" s="11"/>
      <c r="W1673" s="4"/>
      <c r="X1673" s="4"/>
      <c r="Y1673" s="4"/>
      <c r="Z1673" s="4"/>
      <c r="AA1673" s="4"/>
    </row>
    <row r="1674" spans="12:27" s="3" customFormat="1" ht="11.25">
      <c r="L1674" s="11"/>
      <c r="W1674" s="4"/>
      <c r="X1674" s="4"/>
      <c r="Y1674" s="4"/>
      <c r="Z1674" s="4"/>
      <c r="AA1674" s="4"/>
    </row>
    <row r="1675" spans="12:27" s="3" customFormat="1" ht="11.25">
      <c r="L1675" s="11"/>
      <c r="W1675" s="4"/>
      <c r="X1675" s="4"/>
      <c r="Y1675" s="4"/>
      <c r="Z1675" s="4"/>
      <c r="AA1675" s="4"/>
    </row>
    <row r="1676" spans="12:27" s="3" customFormat="1" ht="11.25">
      <c r="L1676" s="11"/>
      <c r="W1676" s="4"/>
      <c r="X1676" s="4"/>
      <c r="Y1676" s="4"/>
      <c r="Z1676" s="4"/>
      <c r="AA1676" s="4"/>
    </row>
    <row r="1677" spans="12:27" s="3" customFormat="1" ht="11.25">
      <c r="L1677" s="11"/>
      <c r="W1677" s="4"/>
      <c r="X1677" s="4"/>
      <c r="Y1677" s="4"/>
      <c r="Z1677" s="4"/>
      <c r="AA1677" s="4"/>
    </row>
    <row r="1678" spans="12:27" s="3" customFormat="1" ht="11.25">
      <c r="L1678" s="11"/>
      <c r="W1678" s="4"/>
      <c r="X1678" s="4"/>
      <c r="Y1678" s="4"/>
      <c r="Z1678" s="4"/>
      <c r="AA1678" s="4"/>
    </row>
    <row r="1679" spans="12:27" s="3" customFormat="1" ht="11.25">
      <c r="L1679" s="11"/>
      <c r="W1679" s="4"/>
      <c r="X1679" s="4"/>
      <c r="Y1679" s="4"/>
      <c r="Z1679" s="4"/>
      <c r="AA1679" s="4"/>
    </row>
    <row r="1680" spans="12:27" s="3" customFormat="1" ht="11.25">
      <c r="L1680" s="11"/>
      <c r="W1680" s="4"/>
      <c r="X1680" s="4"/>
      <c r="Y1680" s="4"/>
      <c r="Z1680" s="4"/>
      <c r="AA1680" s="4"/>
    </row>
    <row r="1681" spans="12:27" s="3" customFormat="1" ht="11.25">
      <c r="L1681" s="11"/>
      <c r="W1681" s="4"/>
      <c r="X1681" s="4"/>
      <c r="Y1681" s="4"/>
      <c r="Z1681" s="4"/>
      <c r="AA1681" s="4"/>
    </row>
    <row r="1682" spans="12:27" s="3" customFormat="1" ht="11.25">
      <c r="L1682" s="11"/>
      <c r="W1682" s="4"/>
      <c r="X1682" s="4"/>
      <c r="Y1682" s="4"/>
      <c r="Z1682" s="4"/>
      <c r="AA1682" s="4"/>
    </row>
    <row r="1683" spans="12:27" s="3" customFormat="1" ht="11.25">
      <c r="L1683" s="11"/>
      <c r="W1683" s="4"/>
      <c r="X1683" s="4"/>
      <c r="Y1683" s="4"/>
      <c r="Z1683" s="4"/>
      <c r="AA1683" s="4"/>
    </row>
    <row r="1684" spans="12:27" s="3" customFormat="1" ht="11.25">
      <c r="L1684" s="11"/>
      <c r="W1684" s="4"/>
      <c r="X1684" s="4"/>
      <c r="Y1684" s="4"/>
      <c r="Z1684" s="4"/>
      <c r="AA1684" s="4"/>
    </row>
    <row r="1685" spans="12:27" s="3" customFormat="1" ht="11.25">
      <c r="L1685" s="11"/>
      <c r="W1685" s="4"/>
      <c r="X1685" s="4"/>
      <c r="Y1685" s="4"/>
      <c r="Z1685" s="4"/>
      <c r="AA1685" s="4"/>
    </row>
    <row r="1686" spans="12:27" s="3" customFormat="1" ht="11.25">
      <c r="L1686" s="11"/>
      <c r="W1686" s="4"/>
      <c r="X1686" s="4"/>
      <c r="Y1686" s="4"/>
      <c r="Z1686" s="4"/>
      <c r="AA1686" s="4"/>
    </row>
    <row r="1687" spans="12:27" s="3" customFormat="1" ht="11.25">
      <c r="L1687" s="11"/>
      <c r="W1687" s="4"/>
      <c r="X1687" s="4"/>
      <c r="Y1687" s="4"/>
      <c r="Z1687" s="4"/>
      <c r="AA1687" s="4"/>
    </row>
    <row r="1688" spans="12:27" s="3" customFormat="1" ht="11.25">
      <c r="L1688" s="11"/>
      <c r="W1688" s="4"/>
      <c r="X1688" s="4"/>
      <c r="Y1688" s="4"/>
      <c r="Z1688" s="4"/>
      <c r="AA1688" s="4"/>
    </row>
    <row r="1689" spans="12:27" s="3" customFormat="1" ht="11.25">
      <c r="L1689" s="11"/>
      <c r="W1689" s="4"/>
      <c r="X1689" s="4"/>
      <c r="Y1689" s="4"/>
      <c r="Z1689" s="4"/>
      <c r="AA1689" s="4"/>
    </row>
    <row r="1690" spans="12:27" s="3" customFormat="1" ht="11.25">
      <c r="L1690" s="11"/>
      <c r="W1690" s="4"/>
      <c r="X1690" s="4"/>
      <c r="Y1690" s="4"/>
      <c r="Z1690" s="4"/>
      <c r="AA1690" s="4"/>
    </row>
    <row r="1691" spans="12:27" s="3" customFormat="1" ht="11.25">
      <c r="L1691" s="11"/>
      <c r="W1691" s="4"/>
      <c r="X1691" s="4"/>
      <c r="Y1691" s="4"/>
      <c r="Z1691" s="4"/>
      <c r="AA1691" s="4"/>
    </row>
    <row r="1692" spans="12:27" s="3" customFormat="1" ht="11.25">
      <c r="L1692" s="11"/>
      <c r="W1692" s="4"/>
      <c r="X1692" s="4"/>
      <c r="Y1692" s="4"/>
      <c r="Z1692" s="4"/>
      <c r="AA1692" s="4"/>
    </row>
    <row r="1693" spans="12:27" s="3" customFormat="1" ht="11.25">
      <c r="L1693" s="11"/>
      <c r="W1693" s="4"/>
      <c r="X1693" s="4"/>
      <c r="Y1693" s="4"/>
      <c r="Z1693" s="4"/>
      <c r="AA1693" s="4"/>
    </row>
    <row r="1694" spans="12:27" s="3" customFormat="1" ht="11.25">
      <c r="L1694" s="11"/>
      <c r="W1694" s="4"/>
      <c r="X1694" s="4"/>
      <c r="Y1694" s="4"/>
      <c r="Z1694" s="4"/>
      <c r="AA1694" s="4"/>
    </row>
    <row r="1695" spans="12:27" s="3" customFormat="1" ht="11.25">
      <c r="L1695" s="11"/>
      <c r="W1695" s="4"/>
      <c r="X1695" s="4"/>
      <c r="Y1695" s="4"/>
      <c r="Z1695" s="4"/>
      <c r="AA1695" s="4"/>
    </row>
    <row r="1696" spans="12:27" s="3" customFormat="1" ht="11.25">
      <c r="L1696" s="11"/>
      <c r="W1696" s="4"/>
      <c r="X1696" s="4"/>
      <c r="Y1696" s="4"/>
      <c r="Z1696" s="4"/>
      <c r="AA1696" s="4"/>
    </row>
    <row r="1697" spans="12:27" s="3" customFormat="1" ht="11.25">
      <c r="L1697" s="11"/>
      <c r="W1697" s="4"/>
      <c r="X1697" s="4"/>
      <c r="Y1697" s="4"/>
      <c r="Z1697" s="4"/>
      <c r="AA1697" s="4"/>
    </row>
    <row r="1698" spans="12:27" s="3" customFormat="1" ht="11.25">
      <c r="L1698" s="11"/>
      <c r="W1698" s="4"/>
      <c r="X1698" s="4"/>
      <c r="Y1698" s="4"/>
      <c r="Z1698" s="4"/>
      <c r="AA1698" s="4"/>
    </row>
    <row r="1699" spans="12:27" s="3" customFormat="1" ht="11.25">
      <c r="L1699" s="11"/>
      <c r="W1699" s="4"/>
      <c r="X1699" s="4"/>
      <c r="Y1699" s="4"/>
      <c r="Z1699" s="4"/>
      <c r="AA1699" s="4"/>
    </row>
    <row r="1700" spans="12:27" s="3" customFormat="1" ht="11.25">
      <c r="L1700" s="11"/>
      <c r="W1700" s="4"/>
      <c r="X1700" s="4"/>
      <c r="Y1700" s="4"/>
      <c r="Z1700" s="4"/>
      <c r="AA1700" s="4"/>
    </row>
    <row r="1701" spans="12:27" s="3" customFormat="1" ht="11.25">
      <c r="L1701" s="11"/>
      <c r="W1701" s="4"/>
      <c r="X1701" s="4"/>
      <c r="Y1701" s="4"/>
      <c r="Z1701" s="4"/>
      <c r="AA1701" s="4"/>
    </row>
    <row r="1702" spans="12:27" s="3" customFormat="1" ht="11.25">
      <c r="L1702" s="11"/>
      <c r="W1702" s="4"/>
      <c r="X1702" s="4"/>
      <c r="Y1702" s="4"/>
      <c r="Z1702" s="4"/>
      <c r="AA1702" s="4"/>
    </row>
    <row r="1703" spans="12:27" s="3" customFormat="1" ht="11.25">
      <c r="L1703" s="11"/>
      <c r="W1703" s="4"/>
      <c r="X1703" s="4"/>
      <c r="Y1703" s="4"/>
      <c r="Z1703" s="4"/>
      <c r="AA1703" s="4"/>
    </row>
    <row r="1704" spans="12:27" s="3" customFormat="1" ht="11.25">
      <c r="L1704" s="11"/>
      <c r="W1704" s="4"/>
      <c r="X1704" s="4"/>
      <c r="Y1704" s="4"/>
      <c r="Z1704" s="4"/>
      <c r="AA1704" s="4"/>
    </row>
    <row r="1705" spans="12:27" s="3" customFormat="1" ht="11.25">
      <c r="L1705" s="11"/>
      <c r="W1705" s="4"/>
      <c r="X1705" s="4"/>
      <c r="Y1705" s="4"/>
      <c r="Z1705" s="4"/>
      <c r="AA1705" s="4"/>
    </row>
    <row r="1706" spans="12:27" s="3" customFormat="1" ht="11.25">
      <c r="L1706" s="11"/>
      <c r="W1706" s="4"/>
      <c r="X1706" s="4"/>
      <c r="Y1706" s="4"/>
      <c r="Z1706" s="4"/>
      <c r="AA1706" s="4"/>
    </row>
    <row r="1707" spans="12:27" s="3" customFormat="1" ht="11.25">
      <c r="L1707" s="11"/>
      <c r="W1707" s="4"/>
      <c r="X1707" s="4"/>
      <c r="Y1707" s="4"/>
      <c r="Z1707" s="4"/>
      <c r="AA1707" s="4"/>
    </row>
    <row r="1708" spans="12:27" s="3" customFormat="1" ht="11.25">
      <c r="L1708" s="11"/>
      <c r="W1708" s="4"/>
      <c r="X1708" s="4"/>
      <c r="Y1708" s="4"/>
      <c r="Z1708" s="4"/>
      <c r="AA1708" s="4"/>
    </row>
    <row r="1709" spans="12:27" s="3" customFormat="1" ht="11.25">
      <c r="L1709" s="11"/>
      <c r="W1709" s="4"/>
      <c r="X1709" s="4"/>
      <c r="Y1709" s="4"/>
      <c r="Z1709" s="4"/>
      <c r="AA1709" s="4"/>
    </row>
    <row r="1710" spans="12:27" s="3" customFormat="1" ht="11.25">
      <c r="L1710" s="11"/>
      <c r="W1710" s="4"/>
      <c r="X1710" s="4"/>
      <c r="Y1710" s="4"/>
      <c r="Z1710" s="4"/>
      <c r="AA1710" s="4"/>
    </row>
    <row r="1711" spans="12:27" s="3" customFormat="1" ht="11.25">
      <c r="L1711" s="11"/>
      <c r="W1711" s="4"/>
      <c r="X1711" s="4"/>
      <c r="Y1711" s="4"/>
      <c r="Z1711" s="4"/>
      <c r="AA1711" s="4"/>
    </row>
    <row r="1712" spans="12:27" s="3" customFormat="1" ht="11.25">
      <c r="L1712" s="11"/>
      <c r="W1712" s="4"/>
      <c r="X1712" s="4"/>
      <c r="Y1712" s="4"/>
      <c r="Z1712" s="4"/>
      <c r="AA1712" s="4"/>
    </row>
    <row r="1713" spans="12:27" s="3" customFormat="1" ht="11.25">
      <c r="L1713" s="11"/>
      <c r="W1713" s="4"/>
      <c r="X1713" s="4"/>
      <c r="Y1713" s="4"/>
      <c r="Z1713" s="4"/>
      <c r="AA1713" s="4"/>
    </row>
    <row r="1714" spans="12:27" s="3" customFormat="1" ht="11.25">
      <c r="L1714" s="11"/>
      <c r="W1714" s="4"/>
      <c r="X1714" s="4"/>
      <c r="Y1714" s="4"/>
      <c r="Z1714" s="4"/>
      <c r="AA1714" s="4"/>
    </row>
    <row r="1715" spans="12:27" s="3" customFormat="1" ht="11.25">
      <c r="L1715" s="11"/>
      <c r="W1715" s="4"/>
      <c r="X1715" s="4"/>
      <c r="Y1715" s="4"/>
      <c r="Z1715" s="4"/>
      <c r="AA1715" s="4"/>
    </row>
    <row r="1716" spans="12:27" s="3" customFormat="1" ht="11.25">
      <c r="L1716" s="11"/>
      <c r="W1716" s="4"/>
      <c r="X1716" s="4"/>
      <c r="Y1716" s="4"/>
      <c r="Z1716" s="4"/>
      <c r="AA1716" s="4"/>
    </row>
    <row r="1717" spans="12:27" s="3" customFormat="1" ht="11.25">
      <c r="L1717" s="11"/>
      <c r="W1717" s="4"/>
      <c r="X1717" s="4"/>
      <c r="Y1717" s="4"/>
      <c r="Z1717" s="4"/>
      <c r="AA1717" s="4"/>
    </row>
    <row r="1718" spans="12:27" s="3" customFormat="1" ht="11.25">
      <c r="L1718" s="11"/>
      <c r="W1718" s="4"/>
      <c r="X1718" s="4"/>
      <c r="Y1718" s="4"/>
      <c r="Z1718" s="4"/>
      <c r="AA1718" s="4"/>
    </row>
    <row r="1719" spans="12:27" s="3" customFormat="1" ht="11.25">
      <c r="L1719" s="11"/>
      <c r="W1719" s="4"/>
      <c r="X1719" s="4"/>
      <c r="Y1719" s="4"/>
      <c r="Z1719" s="4"/>
      <c r="AA1719" s="4"/>
    </row>
    <row r="1720" spans="12:27" s="3" customFormat="1" ht="11.25">
      <c r="L1720" s="11"/>
      <c r="W1720" s="4"/>
      <c r="X1720" s="4"/>
      <c r="Y1720" s="4"/>
      <c r="Z1720" s="4"/>
      <c r="AA1720" s="4"/>
    </row>
    <row r="1721" spans="12:27" s="3" customFormat="1" ht="11.25">
      <c r="L1721" s="11"/>
      <c r="W1721" s="4"/>
      <c r="X1721" s="4"/>
      <c r="Y1721" s="4"/>
      <c r="Z1721" s="4"/>
      <c r="AA1721" s="4"/>
    </row>
    <row r="1722" spans="12:27" s="3" customFormat="1" ht="11.25">
      <c r="L1722" s="11"/>
      <c r="W1722" s="4"/>
      <c r="X1722" s="4"/>
      <c r="Y1722" s="4"/>
      <c r="Z1722" s="4"/>
      <c r="AA1722" s="4"/>
    </row>
    <row r="1723" spans="12:27" s="3" customFormat="1" ht="11.25">
      <c r="L1723" s="11"/>
      <c r="W1723" s="4"/>
      <c r="X1723" s="4"/>
      <c r="Y1723" s="4"/>
      <c r="Z1723" s="4"/>
      <c r="AA1723" s="4"/>
    </row>
    <row r="1724" spans="12:27" s="3" customFormat="1" ht="11.25">
      <c r="L1724" s="11"/>
      <c r="W1724" s="4"/>
      <c r="X1724" s="4"/>
      <c r="Y1724" s="4"/>
      <c r="Z1724" s="4"/>
      <c r="AA1724" s="4"/>
    </row>
    <row r="1725" spans="12:27" s="3" customFormat="1" ht="11.25">
      <c r="L1725" s="11"/>
      <c r="W1725" s="4"/>
      <c r="X1725" s="4"/>
      <c r="Y1725" s="4"/>
      <c r="Z1725" s="4"/>
      <c r="AA1725" s="4"/>
    </row>
    <row r="1726" spans="12:27" s="3" customFormat="1" ht="11.25">
      <c r="L1726" s="11"/>
      <c r="W1726" s="4"/>
      <c r="X1726" s="4"/>
      <c r="Y1726" s="4"/>
      <c r="Z1726" s="4"/>
      <c r="AA1726" s="4"/>
    </row>
    <row r="1727" spans="12:27" s="3" customFormat="1" ht="11.25">
      <c r="L1727" s="11"/>
      <c r="W1727" s="4"/>
      <c r="X1727" s="4"/>
      <c r="Y1727" s="4"/>
      <c r="Z1727" s="4"/>
      <c r="AA1727" s="4"/>
    </row>
    <row r="1728" spans="12:27" s="3" customFormat="1" ht="11.25">
      <c r="L1728" s="11"/>
      <c r="W1728" s="4"/>
      <c r="X1728" s="4"/>
      <c r="Y1728" s="4"/>
      <c r="Z1728" s="4"/>
      <c r="AA1728" s="4"/>
    </row>
    <row r="1729" spans="12:27" s="3" customFormat="1" ht="11.25">
      <c r="L1729" s="11"/>
      <c r="W1729" s="4"/>
      <c r="X1729" s="4"/>
      <c r="Y1729" s="4"/>
      <c r="Z1729" s="4"/>
      <c r="AA1729" s="4"/>
    </row>
    <row r="1730" spans="12:27" s="3" customFormat="1" ht="11.25">
      <c r="L1730" s="11"/>
      <c r="W1730" s="4"/>
      <c r="X1730" s="4"/>
      <c r="Y1730" s="4"/>
      <c r="Z1730" s="4"/>
      <c r="AA1730" s="4"/>
    </row>
    <row r="1731" spans="12:27" s="3" customFormat="1" ht="11.25">
      <c r="L1731" s="11"/>
      <c r="W1731" s="4"/>
      <c r="X1731" s="4"/>
      <c r="Y1731" s="4"/>
      <c r="Z1731" s="4"/>
      <c r="AA1731" s="4"/>
    </row>
    <row r="1732" spans="12:27" s="3" customFormat="1" ht="11.25">
      <c r="L1732" s="11"/>
      <c r="W1732" s="4"/>
      <c r="X1732" s="4"/>
      <c r="Y1732" s="4"/>
      <c r="Z1732" s="4"/>
      <c r="AA1732" s="4"/>
    </row>
    <row r="1733" spans="12:27" s="3" customFormat="1" ht="11.25">
      <c r="L1733" s="11"/>
      <c r="W1733" s="4"/>
      <c r="X1733" s="4"/>
      <c r="Y1733" s="4"/>
      <c r="Z1733" s="4"/>
      <c r="AA1733" s="4"/>
    </row>
    <row r="1734" spans="12:27" s="3" customFormat="1" ht="11.25">
      <c r="L1734" s="11"/>
      <c r="W1734" s="4"/>
      <c r="X1734" s="4"/>
      <c r="Y1734" s="4"/>
      <c r="Z1734" s="4"/>
      <c r="AA1734" s="4"/>
    </row>
    <row r="1735" spans="12:27" s="3" customFormat="1" ht="11.25">
      <c r="L1735" s="11"/>
      <c r="W1735" s="4"/>
      <c r="X1735" s="4"/>
      <c r="Y1735" s="4"/>
      <c r="Z1735" s="4"/>
      <c r="AA1735" s="4"/>
    </row>
    <row r="1736" spans="12:27" s="3" customFormat="1" ht="11.25">
      <c r="L1736" s="11"/>
      <c r="W1736" s="4"/>
      <c r="X1736" s="4"/>
      <c r="Y1736" s="4"/>
      <c r="Z1736" s="4"/>
      <c r="AA1736" s="4"/>
    </row>
    <row r="1737" spans="12:27" s="3" customFormat="1" ht="11.25">
      <c r="L1737" s="11"/>
      <c r="W1737" s="4"/>
      <c r="X1737" s="4"/>
      <c r="Y1737" s="4"/>
      <c r="Z1737" s="4"/>
      <c r="AA1737" s="4"/>
    </row>
    <row r="1738" spans="12:27" s="3" customFormat="1" ht="11.25">
      <c r="L1738" s="11"/>
      <c r="W1738" s="4"/>
      <c r="X1738" s="4"/>
      <c r="Y1738" s="4"/>
      <c r="Z1738" s="4"/>
      <c r="AA1738" s="4"/>
    </row>
    <row r="1739" spans="12:27" s="3" customFormat="1" ht="11.25">
      <c r="L1739" s="11"/>
      <c r="W1739" s="4"/>
      <c r="X1739" s="4"/>
      <c r="Y1739" s="4"/>
      <c r="Z1739" s="4"/>
      <c r="AA1739" s="4"/>
    </row>
    <row r="1740" spans="12:27" s="3" customFormat="1" ht="11.25">
      <c r="L1740" s="11"/>
      <c r="W1740" s="4"/>
      <c r="X1740" s="4"/>
      <c r="Y1740" s="4"/>
      <c r="Z1740" s="4"/>
      <c r="AA1740" s="4"/>
    </row>
    <row r="1741" spans="12:27" s="3" customFormat="1" ht="11.25">
      <c r="L1741" s="11"/>
      <c r="W1741" s="4"/>
      <c r="X1741" s="4"/>
      <c r="Y1741" s="4"/>
      <c r="Z1741" s="4"/>
      <c r="AA1741" s="4"/>
    </row>
    <row r="1742" spans="12:27" s="3" customFormat="1" ht="11.25">
      <c r="L1742" s="11"/>
      <c r="W1742" s="4"/>
      <c r="X1742" s="4"/>
      <c r="Y1742" s="4"/>
      <c r="Z1742" s="4"/>
      <c r="AA1742" s="4"/>
    </row>
    <row r="1743" spans="12:27" s="3" customFormat="1" ht="11.25">
      <c r="L1743" s="11"/>
      <c r="W1743" s="4"/>
      <c r="X1743" s="4"/>
      <c r="Y1743" s="4"/>
      <c r="Z1743" s="4"/>
      <c r="AA1743" s="4"/>
    </row>
    <row r="1744" spans="12:27" s="3" customFormat="1" ht="11.25">
      <c r="L1744" s="11"/>
      <c r="W1744" s="4"/>
      <c r="X1744" s="4"/>
      <c r="Y1744" s="4"/>
      <c r="Z1744" s="4"/>
      <c r="AA1744" s="4"/>
    </row>
    <row r="1745" spans="12:27" s="3" customFormat="1" ht="11.25">
      <c r="L1745" s="11"/>
      <c r="W1745" s="4"/>
      <c r="X1745" s="4"/>
      <c r="Y1745" s="4"/>
      <c r="Z1745" s="4"/>
      <c r="AA1745" s="4"/>
    </row>
    <row r="1746" spans="12:27" s="3" customFormat="1" ht="11.25">
      <c r="L1746" s="11"/>
      <c r="W1746" s="4"/>
      <c r="X1746" s="4"/>
      <c r="Y1746" s="4"/>
      <c r="Z1746" s="4"/>
      <c r="AA1746" s="4"/>
    </row>
    <row r="1747" spans="12:27" s="3" customFormat="1" ht="11.25">
      <c r="L1747" s="11"/>
      <c r="W1747" s="4"/>
      <c r="X1747" s="4"/>
      <c r="Y1747" s="4"/>
      <c r="Z1747" s="4"/>
      <c r="AA1747" s="4"/>
    </row>
    <row r="1748" spans="12:27" s="3" customFormat="1" ht="11.25">
      <c r="L1748" s="11"/>
      <c r="W1748" s="4"/>
      <c r="X1748" s="4"/>
      <c r="Y1748" s="4"/>
      <c r="Z1748" s="4"/>
      <c r="AA1748" s="4"/>
    </row>
    <row r="1749" spans="12:27" s="3" customFormat="1" ht="11.25">
      <c r="L1749" s="11"/>
      <c r="W1749" s="4"/>
      <c r="X1749" s="4"/>
      <c r="Y1749" s="4"/>
      <c r="Z1749" s="4"/>
      <c r="AA1749" s="4"/>
    </row>
    <row r="1750" spans="12:27" s="3" customFormat="1" ht="11.25">
      <c r="L1750" s="11"/>
      <c r="W1750" s="4"/>
      <c r="X1750" s="4"/>
      <c r="Y1750" s="4"/>
      <c r="Z1750" s="4"/>
      <c r="AA1750" s="4"/>
    </row>
    <row r="1751" spans="12:27" s="3" customFormat="1" ht="11.25">
      <c r="L1751" s="11"/>
      <c r="W1751" s="4"/>
      <c r="X1751" s="4"/>
      <c r="Y1751" s="4"/>
      <c r="Z1751" s="4"/>
      <c r="AA1751" s="4"/>
    </row>
    <row r="1752" spans="12:27" s="3" customFormat="1" ht="11.25">
      <c r="L1752" s="11"/>
      <c r="W1752" s="4"/>
      <c r="X1752" s="4"/>
      <c r="Y1752" s="4"/>
      <c r="Z1752" s="4"/>
      <c r="AA1752" s="4"/>
    </row>
    <row r="1753" spans="12:27" s="3" customFormat="1" ht="11.25">
      <c r="L1753" s="11"/>
      <c r="W1753" s="4"/>
      <c r="X1753" s="4"/>
      <c r="Y1753" s="4"/>
      <c r="Z1753" s="4"/>
      <c r="AA1753" s="4"/>
    </row>
    <row r="1754" spans="12:27" s="3" customFormat="1" ht="11.25">
      <c r="L1754" s="11"/>
      <c r="W1754" s="4"/>
      <c r="X1754" s="4"/>
      <c r="Y1754" s="4"/>
      <c r="Z1754" s="4"/>
      <c r="AA1754" s="4"/>
    </row>
    <row r="1755" spans="12:27" s="3" customFormat="1" ht="11.25">
      <c r="L1755" s="11"/>
      <c r="W1755" s="4"/>
      <c r="X1755" s="4"/>
      <c r="Y1755" s="4"/>
      <c r="Z1755" s="4"/>
      <c r="AA1755" s="4"/>
    </row>
    <row r="1756" spans="12:27" s="3" customFormat="1" ht="11.25">
      <c r="L1756" s="11"/>
      <c r="W1756" s="4"/>
      <c r="X1756" s="4"/>
      <c r="Y1756" s="4"/>
      <c r="Z1756" s="4"/>
      <c r="AA1756" s="4"/>
    </row>
    <row r="1757" spans="12:27" s="3" customFormat="1" ht="11.25">
      <c r="L1757" s="11"/>
      <c r="W1757" s="4"/>
      <c r="X1757" s="4"/>
      <c r="Y1757" s="4"/>
      <c r="Z1757" s="4"/>
      <c r="AA1757" s="4"/>
    </row>
    <row r="1758" spans="12:27" s="3" customFormat="1" ht="11.25">
      <c r="L1758" s="11"/>
      <c r="W1758" s="4"/>
      <c r="X1758" s="4"/>
      <c r="Y1758" s="4"/>
      <c r="Z1758" s="4"/>
      <c r="AA1758" s="4"/>
    </row>
    <row r="1759" spans="12:27" s="3" customFormat="1" ht="11.25">
      <c r="L1759" s="11"/>
      <c r="W1759" s="4"/>
      <c r="X1759" s="4"/>
      <c r="Y1759" s="4"/>
      <c r="Z1759" s="4"/>
      <c r="AA1759" s="4"/>
    </row>
    <row r="1760" spans="12:27" s="3" customFormat="1" ht="11.25">
      <c r="L1760" s="11"/>
      <c r="W1760" s="4"/>
      <c r="X1760" s="4"/>
      <c r="Y1760" s="4"/>
      <c r="Z1760" s="4"/>
      <c r="AA1760" s="4"/>
    </row>
    <row r="1761" spans="12:27" s="3" customFormat="1" ht="11.25">
      <c r="L1761" s="11"/>
      <c r="W1761" s="4"/>
      <c r="X1761" s="4"/>
      <c r="Y1761" s="4"/>
      <c r="Z1761" s="4"/>
      <c r="AA1761" s="4"/>
    </row>
    <row r="1762" spans="12:27" s="3" customFormat="1" ht="11.25">
      <c r="L1762" s="11"/>
      <c r="W1762" s="4"/>
      <c r="X1762" s="4"/>
      <c r="Y1762" s="4"/>
      <c r="Z1762" s="4"/>
      <c r="AA1762" s="4"/>
    </row>
    <row r="1763" spans="12:27" s="3" customFormat="1" ht="11.25">
      <c r="L1763" s="11"/>
      <c r="W1763" s="4"/>
      <c r="X1763" s="4"/>
      <c r="Y1763" s="4"/>
      <c r="Z1763" s="4"/>
      <c r="AA1763" s="4"/>
    </row>
    <row r="1764" spans="12:27" s="3" customFormat="1" ht="11.25">
      <c r="L1764" s="11"/>
      <c r="W1764" s="4"/>
      <c r="X1764" s="4"/>
      <c r="Y1764" s="4"/>
      <c r="Z1764" s="4"/>
      <c r="AA1764" s="4"/>
    </row>
    <row r="1765" spans="12:27" s="3" customFormat="1" ht="11.25">
      <c r="L1765" s="11"/>
      <c r="W1765" s="4"/>
      <c r="X1765" s="4"/>
      <c r="Y1765" s="4"/>
      <c r="Z1765" s="4"/>
      <c r="AA1765" s="4"/>
    </row>
    <row r="1766" spans="12:27" s="3" customFormat="1" ht="11.25">
      <c r="L1766" s="11"/>
      <c r="W1766" s="4"/>
      <c r="X1766" s="4"/>
      <c r="Y1766" s="4"/>
      <c r="Z1766" s="4"/>
      <c r="AA1766" s="4"/>
    </row>
    <row r="1767" spans="12:27" s="3" customFormat="1" ht="11.25">
      <c r="L1767" s="11"/>
      <c r="W1767" s="4"/>
      <c r="X1767" s="4"/>
      <c r="Y1767" s="4"/>
      <c r="Z1767" s="4"/>
      <c r="AA1767" s="4"/>
    </row>
    <row r="1768" spans="12:27" s="3" customFormat="1" ht="11.25">
      <c r="L1768" s="11"/>
      <c r="W1768" s="4"/>
      <c r="X1768" s="4"/>
      <c r="Y1768" s="4"/>
      <c r="Z1768" s="4"/>
      <c r="AA1768" s="4"/>
    </row>
    <row r="1769" spans="12:27" s="3" customFormat="1" ht="11.25">
      <c r="L1769" s="11"/>
      <c r="W1769" s="4"/>
      <c r="X1769" s="4"/>
      <c r="Y1769" s="4"/>
      <c r="Z1769" s="4"/>
      <c r="AA1769" s="4"/>
    </row>
    <row r="1770" spans="12:27" s="3" customFormat="1" ht="11.25">
      <c r="L1770" s="11"/>
      <c r="W1770" s="4"/>
      <c r="X1770" s="4"/>
      <c r="Y1770" s="4"/>
      <c r="Z1770" s="4"/>
      <c r="AA1770" s="4"/>
    </row>
    <row r="1771" spans="12:27" s="3" customFormat="1" ht="11.25">
      <c r="L1771" s="11"/>
      <c r="W1771" s="4"/>
      <c r="X1771" s="4"/>
      <c r="Y1771" s="4"/>
      <c r="Z1771" s="4"/>
      <c r="AA1771" s="4"/>
    </row>
    <row r="1772" spans="12:27" s="3" customFormat="1" ht="11.25">
      <c r="L1772" s="11"/>
      <c r="W1772" s="4"/>
      <c r="X1772" s="4"/>
      <c r="Y1772" s="4"/>
      <c r="Z1772" s="4"/>
      <c r="AA1772" s="4"/>
    </row>
    <row r="1773" spans="12:27" s="3" customFormat="1" ht="11.25">
      <c r="L1773" s="11"/>
      <c r="W1773" s="4"/>
      <c r="X1773" s="4"/>
      <c r="Y1773" s="4"/>
      <c r="Z1773" s="4"/>
      <c r="AA1773" s="4"/>
    </row>
    <row r="1774" spans="12:27" s="3" customFormat="1" ht="11.25">
      <c r="L1774" s="11"/>
      <c r="W1774" s="4"/>
      <c r="X1774" s="4"/>
      <c r="Y1774" s="4"/>
      <c r="Z1774" s="4"/>
      <c r="AA1774" s="4"/>
    </row>
    <row r="1775" spans="12:27" s="3" customFormat="1" ht="11.25">
      <c r="L1775" s="11"/>
      <c r="W1775" s="4"/>
      <c r="X1775" s="4"/>
      <c r="Y1775" s="4"/>
      <c r="Z1775" s="4"/>
      <c r="AA1775" s="4"/>
    </row>
    <row r="1776" spans="12:27" s="3" customFormat="1" ht="11.25">
      <c r="L1776" s="11"/>
      <c r="W1776" s="4"/>
      <c r="X1776" s="4"/>
      <c r="Y1776" s="4"/>
      <c r="Z1776" s="4"/>
      <c r="AA1776" s="4"/>
    </row>
    <row r="1777" spans="12:27" s="3" customFormat="1" ht="11.25">
      <c r="L1777" s="11"/>
      <c r="W1777" s="4"/>
      <c r="X1777" s="4"/>
      <c r="Y1777" s="4"/>
      <c r="Z1777" s="4"/>
      <c r="AA1777" s="4"/>
    </row>
    <row r="1778" spans="12:27" s="3" customFormat="1" ht="11.25">
      <c r="L1778" s="11"/>
      <c r="W1778" s="4"/>
      <c r="X1778" s="4"/>
      <c r="Y1778" s="4"/>
      <c r="Z1778" s="4"/>
      <c r="AA1778" s="4"/>
    </row>
    <row r="1779" spans="12:27" s="3" customFormat="1" ht="11.25">
      <c r="L1779" s="11"/>
      <c r="W1779" s="4"/>
      <c r="X1779" s="4"/>
      <c r="Y1779" s="4"/>
      <c r="Z1779" s="4"/>
      <c r="AA1779" s="4"/>
    </row>
    <row r="1780" spans="12:27" s="3" customFormat="1" ht="11.25">
      <c r="L1780" s="11"/>
      <c r="W1780" s="4"/>
      <c r="X1780" s="4"/>
      <c r="Y1780" s="4"/>
      <c r="Z1780" s="4"/>
      <c r="AA1780" s="4"/>
    </row>
    <row r="1781" spans="12:27" s="3" customFormat="1" ht="11.25">
      <c r="L1781" s="11"/>
      <c r="W1781" s="4"/>
      <c r="X1781" s="4"/>
      <c r="Y1781" s="4"/>
      <c r="Z1781" s="4"/>
      <c r="AA1781" s="4"/>
    </row>
    <row r="1782" spans="12:27" s="3" customFormat="1" ht="11.25">
      <c r="L1782" s="11"/>
      <c r="W1782" s="4"/>
      <c r="X1782" s="4"/>
      <c r="Y1782" s="4"/>
      <c r="Z1782" s="4"/>
      <c r="AA1782" s="4"/>
    </row>
    <row r="1783" spans="12:27" s="3" customFormat="1" ht="11.25">
      <c r="L1783" s="11"/>
      <c r="W1783" s="4"/>
      <c r="X1783" s="4"/>
      <c r="Y1783" s="4"/>
      <c r="Z1783" s="4"/>
      <c r="AA1783" s="4"/>
    </row>
    <row r="1784" spans="12:27" s="3" customFormat="1" ht="11.25">
      <c r="L1784" s="11"/>
      <c r="W1784" s="4"/>
      <c r="X1784" s="4"/>
      <c r="Y1784" s="4"/>
      <c r="Z1784" s="4"/>
      <c r="AA1784" s="4"/>
    </row>
    <row r="1785" spans="12:27" s="3" customFormat="1" ht="11.25">
      <c r="L1785" s="11"/>
      <c r="W1785" s="4"/>
      <c r="X1785" s="4"/>
      <c r="Y1785" s="4"/>
      <c r="Z1785" s="4"/>
      <c r="AA1785" s="4"/>
    </row>
    <row r="1786" spans="12:27" s="3" customFormat="1" ht="11.25">
      <c r="L1786" s="11"/>
      <c r="W1786" s="4"/>
      <c r="X1786" s="4"/>
      <c r="Y1786" s="4"/>
      <c r="Z1786" s="4"/>
      <c r="AA1786" s="4"/>
    </row>
    <row r="1787" spans="12:27" s="3" customFormat="1" ht="11.25">
      <c r="L1787" s="11"/>
      <c r="W1787" s="4"/>
      <c r="X1787" s="4"/>
      <c r="Y1787" s="4"/>
      <c r="Z1787" s="4"/>
      <c r="AA1787" s="4"/>
    </row>
    <row r="1788" spans="12:27" s="3" customFormat="1" ht="11.25">
      <c r="L1788" s="11"/>
      <c r="W1788" s="4"/>
      <c r="X1788" s="4"/>
      <c r="Y1788" s="4"/>
      <c r="Z1788" s="4"/>
      <c r="AA1788" s="4"/>
    </row>
    <row r="1789" spans="12:27" s="3" customFormat="1" ht="11.25">
      <c r="L1789" s="11"/>
      <c r="W1789" s="4"/>
      <c r="X1789" s="4"/>
      <c r="Y1789" s="4"/>
      <c r="Z1789" s="4"/>
      <c r="AA1789" s="4"/>
    </row>
    <row r="1790" spans="12:27" s="3" customFormat="1" ht="11.25">
      <c r="L1790" s="11"/>
      <c r="W1790" s="4"/>
      <c r="X1790" s="4"/>
      <c r="Y1790" s="4"/>
      <c r="Z1790" s="4"/>
      <c r="AA1790" s="4"/>
    </row>
    <row r="1791" spans="12:27" s="3" customFormat="1" ht="11.25">
      <c r="L1791" s="11"/>
      <c r="W1791" s="4"/>
      <c r="X1791" s="4"/>
      <c r="Y1791" s="4"/>
      <c r="Z1791" s="4"/>
      <c r="AA1791" s="4"/>
    </row>
    <row r="1792" spans="12:27" s="3" customFormat="1" ht="11.25">
      <c r="L1792" s="11"/>
      <c r="W1792" s="4"/>
      <c r="X1792" s="4"/>
      <c r="Y1792" s="4"/>
      <c r="Z1792" s="4"/>
      <c r="AA1792" s="4"/>
    </row>
    <row r="1793" spans="12:27" s="3" customFormat="1" ht="11.25">
      <c r="L1793" s="11"/>
      <c r="W1793" s="4"/>
      <c r="X1793" s="4"/>
      <c r="Y1793" s="4"/>
      <c r="Z1793" s="4"/>
      <c r="AA1793" s="4"/>
    </row>
    <row r="1794" spans="12:27" s="3" customFormat="1" ht="11.25">
      <c r="L1794" s="11"/>
      <c r="W1794" s="4"/>
      <c r="X1794" s="4"/>
      <c r="Y1794" s="4"/>
      <c r="Z1794" s="4"/>
      <c r="AA1794" s="4"/>
    </row>
    <row r="1795" spans="12:27" s="3" customFormat="1" ht="11.25">
      <c r="L1795" s="11"/>
      <c r="W1795" s="4"/>
      <c r="X1795" s="4"/>
      <c r="Y1795" s="4"/>
      <c r="Z1795" s="4"/>
      <c r="AA1795" s="4"/>
    </row>
    <row r="1796" spans="12:27" s="3" customFormat="1" ht="11.25">
      <c r="L1796" s="11"/>
      <c r="W1796" s="4"/>
      <c r="X1796" s="4"/>
      <c r="Y1796" s="4"/>
      <c r="Z1796" s="4"/>
      <c r="AA1796" s="4"/>
    </row>
    <row r="1797" spans="12:27" s="3" customFormat="1" ht="11.25">
      <c r="L1797" s="11"/>
      <c r="W1797" s="4"/>
      <c r="X1797" s="4"/>
      <c r="Y1797" s="4"/>
      <c r="Z1797" s="4"/>
      <c r="AA1797" s="4"/>
    </row>
    <row r="1798" spans="12:27" s="3" customFormat="1" ht="11.25">
      <c r="L1798" s="11"/>
      <c r="W1798" s="4"/>
      <c r="X1798" s="4"/>
      <c r="Y1798" s="4"/>
      <c r="Z1798" s="4"/>
      <c r="AA1798" s="4"/>
    </row>
    <row r="1799" spans="12:27" s="3" customFormat="1" ht="11.25">
      <c r="L1799" s="11"/>
      <c r="W1799" s="4"/>
      <c r="X1799" s="4"/>
      <c r="Y1799" s="4"/>
      <c r="Z1799" s="4"/>
      <c r="AA1799" s="4"/>
    </row>
    <row r="1800" spans="12:27" s="3" customFormat="1" ht="11.25">
      <c r="L1800" s="11"/>
      <c r="W1800" s="4"/>
      <c r="X1800" s="4"/>
      <c r="Y1800" s="4"/>
      <c r="Z1800" s="4"/>
      <c r="AA1800" s="4"/>
    </row>
    <row r="1801" spans="12:27" s="3" customFormat="1" ht="11.25">
      <c r="L1801" s="11"/>
      <c r="W1801" s="4"/>
      <c r="X1801" s="4"/>
      <c r="Y1801" s="4"/>
      <c r="Z1801" s="4"/>
      <c r="AA1801" s="4"/>
    </row>
    <row r="1802" spans="12:27" s="3" customFormat="1" ht="11.25">
      <c r="L1802" s="11"/>
      <c r="W1802" s="4"/>
      <c r="X1802" s="4"/>
      <c r="Y1802" s="4"/>
      <c r="Z1802" s="4"/>
      <c r="AA1802" s="4"/>
    </row>
    <row r="1803" spans="12:27" s="3" customFormat="1" ht="11.25">
      <c r="L1803" s="11"/>
      <c r="W1803" s="4"/>
      <c r="X1803" s="4"/>
      <c r="Y1803" s="4"/>
      <c r="Z1803" s="4"/>
      <c r="AA1803" s="4"/>
    </row>
    <row r="1804" spans="12:27" s="3" customFormat="1" ht="11.25">
      <c r="L1804" s="11"/>
      <c r="W1804" s="4"/>
      <c r="X1804" s="4"/>
      <c r="Y1804" s="4"/>
      <c r="Z1804" s="4"/>
      <c r="AA1804" s="4"/>
    </row>
    <row r="1805" spans="12:27" s="3" customFormat="1" ht="11.25">
      <c r="L1805" s="11"/>
      <c r="W1805" s="4"/>
      <c r="X1805" s="4"/>
      <c r="Y1805" s="4"/>
      <c r="Z1805" s="4"/>
      <c r="AA1805" s="4"/>
    </row>
    <row r="1806" spans="12:27" s="3" customFormat="1" ht="11.25">
      <c r="L1806" s="11"/>
      <c r="W1806" s="4"/>
      <c r="X1806" s="4"/>
      <c r="Y1806" s="4"/>
      <c r="Z1806" s="4"/>
      <c r="AA1806" s="4"/>
    </row>
    <row r="1807" spans="12:27" s="3" customFormat="1" ht="11.25">
      <c r="L1807" s="11"/>
      <c r="W1807" s="4"/>
      <c r="X1807" s="4"/>
      <c r="Y1807" s="4"/>
      <c r="Z1807" s="4"/>
      <c r="AA1807" s="4"/>
    </row>
    <row r="1808" spans="12:27" s="3" customFormat="1" ht="11.25">
      <c r="L1808" s="11"/>
      <c r="W1808" s="4"/>
      <c r="X1808" s="4"/>
      <c r="Y1808" s="4"/>
      <c r="Z1808" s="4"/>
      <c r="AA1808" s="4"/>
    </row>
    <row r="1809" spans="12:27" s="3" customFormat="1" ht="11.25">
      <c r="L1809" s="11"/>
      <c r="W1809" s="4"/>
      <c r="X1809" s="4"/>
      <c r="Y1809" s="4"/>
      <c r="Z1809" s="4"/>
      <c r="AA1809" s="4"/>
    </row>
    <row r="1810" spans="12:27" s="3" customFormat="1" ht="11.25">
      <c r="L1810" s="11"/>
      <c r="W1810" s="4"/>
      <c r="X1810" s="4"/>
      <c r="Y1810" s="4"/>
      <c r="Z1810" s="4"/>
      <c r="AA1810" s="4"/>
    </row>
    <row r="1811" spans="12:27" s="3" customFormat="1" ht="11.25">
      <c r="L1811" s="11"/>
      <c r="W1811" s="4"/>
      <c r="X1811" s="4"/>
      <c r="Y1811" s="4"/>
      <c r="Z1811" s="4"/>
      <c r="AA1811" s="4"/>
    </row>
    <row r="1812" spans="12:27" s="3" customFormat="1" ht="11.25">
      <c r="L1812" s="11"/>
      <c r="W1812" s="4"/>
      <c r="X1812" s="4"/>
      <c r="Y1812" s="4"/>
      <c r="Z1812" s="4"/>
      <c r="AA1812" s="4"/>
    </row>
    <row r="1813" spans="12:27" s="3" customFormat="1" ht="11.25">
      <c r="L1813" s="11"/>
      <c r="W1813" s="4"/>
      <c r="X1813" s="4"/>
      <c r="Y1813" s="4"/>
      <c r="Z1813" s="4"/>
      <c r="AA1813" s="4"/>
    </row>
    <row r="1814" spans="12:27" s="3" customFormat="1" ht="11.25">
      <c r="L1814" s="11"/>
      <c r="W1814" s="4"/>
      <c r="X1814" s="4"/>
      <c r="Y1814" s="4"/>
      <c r="Z1814" s="4"/>
      <c r="AA1814" s="4"/>
    </row>
    <row r="1815" spans="12:27" s="3" customFormat="1" ht="11.25">
      <c r="L1815" s="11"/>
      <c r="W1815" s="4"/>
      <c r="X1815" s="4"/>
      <c r="Y1815" s="4"/>
      <c r="Z1815" s="4"/>
      <c r="AA1815" s="4"/>
    </row>
    <row r="1816" spans="12:27" s="3" customFormat="1" ht="11.25">
      <c r="L1816" s="11"/>
      <c r="W1816" s="4"/>
      <c r="X1816" s="4"/>
      <c r="Y1816" s="4"/>
      <c r="Z1816" s="4"/>
      <c r="AA1816" s="4"/>
    </row>
    <row r="1817" spans="12:27" s="3" customFormat="1" ht="11.25">
      <c r="L1817" s="11"/>
      <c r="W1817" s="4"/>
      <c r="X1817" s="4"/>
      <c r="Y1817" s="4"/>
      <c r="Z1817" s="4"/>
      <c r="AA1817" s="4"/>
    </row>
    <row r="1818" spans="12:27" s="3" customFormat="1" ht="11.25">
      <c r="L1818" s="11"/>
      <c r="W1818" s="4"/>
      <c r="X1818" s="4"/>
      <c r="Y1818" s="4"/>
      <c r="Z1818" s="4"/>
      <c r="AA1818" s="4"/>
    </row>
    <row r="1819" spans="12:27" s="3" customFormat="1" ht="11.25">
      <c r="L1819" s="11"/>
      <c r="W1819" s="4"/>
      <c r="X1819" s="4"/>
      <c r="Y1819" s="4"/>
      <c r="Z1819" s="4"/>
      <c r="AA1819" s="4"/>
    </row>
    <row r="1820" spans="12:27" s="3" customFormat="1" ht="11.25">
      <c r="L1820" s="11"/>
      <c r="W1820" s="4"/>
      <c r="X1820" s="4"/>
      <c r="Y1820" s="4"/>
      <c r="Z1820" s="4"/>
      <c r="AA1820" s="4"/>
    </row>
    <row r="1821" spans="12:27" s="3" customFormat="1" ht="11.25">
      <c r="L1821" s="11"/>
      <c r="W1821" s="4"/>
      <c r="X1821" s="4"/>
      <c r="Y1821" s="4"/>
      <c r="Z1821" s="4"/>
      <c r="AA1821" s="4"/>
    </row>
    <row r="1822" spans="12:27" s="3" customFormat="1" ht="11.25">
      <c r="L1822" s="11"/>
      <c r="W1822" s="4"/>
      <c r="X1822" s="4"/>
      <c r="Y1822" s="4"/>
      <c r="Z1822" s="4"/>
      <c r="AA1822" s="4"/>
    </row>
    <row r="1823" spans="12:27" s="3" customFormat="1" ht="11.25">
      <c r="L1823" s="11"/>
      <c r="W1823" s="4"/>
      <c r="X1823" s="4"/>
      <c r="Y1823" s="4"/>
      <c r="Z1823" s="4"/>
      <c r="AA1823" s="4"/>
    </row>
    <row r="1824" spans="12:27" s="3" customFormat="1" ht="11.25">
      <c r="L1824" s="11"/>
      <c r="W1824" s="4"/>
      <c r="X1824" s="4"/>
      <c r="Y1824" s="4"/>
      <c r="Z1824" s="4"/>
      <c r="AA1824" s="4"/>
    </row>
    <row r="1825" spans="12:27" s="3" customFormat="1" ht="11.25">
      <c r="L1825" s="11"/>
      <c r="W1825" s="4"/>
      <c r="X1825" s="4"/>
      <c r="Y1825" s="4"/>
      <c r="Z1825" s="4"/>
      <c r="AA1825" s="4"/>
    </row>
    <row r="1826" spans="12:27" s="3" customFormat="1" ht="11.25">
      <c r="L1826" s="11"/>
      <c r="W1826" s="4"/>
      <c r="X1826" s="4"/>
      <c r="Y1826" s="4"/>
      <c r="Z1826" s="4"/>
      <c r="AA1826" s="4"/>
    </row>
    <row r="1827" spans="12:27" s="3" customFormat="1" ht="11.25">
      <c r="L1827" s="11"/>
      <c r="W1827" s="4"/>
      <c r="X1827" s="4"/>
      <c r="Y1827" s="4"/>
      <c r="Z1827" s="4"/>
      <c r="AA1827" s="4"/>
    </row>
    <row r="1828" spans="12:27" s="3" customFormat="1" ht="11.25">
      <c r="L1828" s="11"/>
      <c r="W1828" s="4"/>
      <c r="X1828" s="4"/>
      <c r="Y1828" s="4"/>
      <c r="Z1828" s="4"/>
      <c r="AA1828" s="4"/>
    </row>
    <row r="1829" spans="12:27" s="3" customFormat="1" ht="11.25">
      <c r="L1829" s="11"/>
      <c r="W1829" s="4"/>
      <c r="X1829" s="4"/>
      <c r="Y1829" s="4"/>
      <c r="Z1829" s="4"/>
      <c r="AA1829" s="4"/>
    </row>
    <row r="1830" spans="12:27" s="3" customFormat="1" ht="11.25">
      <c r="L1830" s="11"/>
      <c r="W1830" s="4"/>
      <c r="X1830" s="4"/>
      <c r="Y1830" s="4"/>
      <c r="Z1830" s="4"/>
      <c r="AA1830" s="4"/>
    </row>
    <row r="1831" spans="12:27" s="3" customFormat="1" ht="11.25">
      <c r="L1831" s="11"/>
      <c r="W1831" s="4"/>
      <c r="X1831" s="4"/>
      <c r="Y1831" s="4"/>
      <c r="Z1831" s="4"/>
      <c r="AA1831" s="4"/>
    </row>
    <row r="1832" spans="12:27" s="3" customFormat="1" ht="11.25">
      <c r="L1832" s="11"/>
      <c r="W1832" s="4"/>
      <c r="X1832" s="4"/>
      <c r="Y1832" s="4"/>
      <c r="Z1832" s="4"/>
      <c r="AA1832" s="4"/>
    </row>
    <row r="1833" spans="12:27" s="3" customFormat="1" ht="11.25">
      <c r="L1833" s="11"/>
      <c r="W1833" s="4"/>
      <c r="X1833" s="4"/>
      <c r="Y1833" s="4"/>
      <c r="Z1833" s="4"/>
      <c r="AA1833" s="4"/>
    </row>
    <row r="1834" spans="12:27" s="3" customFormat="1" ht="11.25">
      <c r="L1834" s="11"/>
      <c r="W1834" s="4"/>
      <c r="X1834" s="4"/>
      <c r="Y1834" s="4"/>
      <c r="Z1834" s="4"/>
      <c r="AA1834" s="4"/>
    </row>
    <row r="1835" spans="12:27" s="3" customFormat="1" ht="11.25">
      <c r="L1835" s="11"/>
      <c r="W1835" s="4"/>
      <c r="X1835" s="4"/>
      <c r="Y1835" s="4"/>
      <c r="Z1835" s="4"/>
      <c r="AA1835" s="4"/>
    </row>
    <row r="1836" spans="12:27" s="3" customFormat="1" ht="11.25">
      <c r="L1836" s="11"/>
      <c r="W1836" s="4"/>
      <c r="X1836" s="4"/>
      <c r="Y1836" s="4"/>
      <c r="Z1836" s="4"/>
      <c r="AA1836" s="4"/>
    </row>
    <row r="1837" spans="12:27" s="3" customFormat="1" ht="11.25">
      <c r="L1837" s="11"/>
      <c r="W1837" s="4"/>
      <c r="X1837" s="4"/>
      <c r="Y1837" s="4"/>
      <c r="Z1837" s="4"/>
      <c r="AA1837" s="4"/>
    </row>
    <row r="1838" spans="12:27" s="3" customFormat="1" ht="11.25">
      <c r="L1838" s="11"/>
      <c r="W1838" s="4"/>
      <c r="X1838" s="4"/>
      <c r="Y1838" s="4"/>
      <c r="Z1838" s="4"/>
      <c r="AA1838" s="4"/>
    </row>
    <row r="1839" spans="12:27" s="3" customFormat="1" ht="11.25">
      <c r="L1839" s="11"/>
      <c r="W1839" s="4"/>
      <c r="X1839" s="4"/>
      <c r="Y1839" s="4"/>
      <c r="Z1839" s="4"/>
      <c r="AA1839" s="4"/>
    </row>
    <row r="1840" spans="12:27" s="3" customFormat="1" ht="11.25">
      <c r="L1840" s="11"/>
      <c r="W1840" s="4"/>
      <c r="X1840" s="4"/>
      <c r="Y1840" s="4"/>
      <c r="Z1840" s="4"/>
      <c r="AA1840" s="4"/>
    </row>
    <row r="1841" spans="12:27" s="3" customFormat="1" ht="11.25">
      <c r="L1841" s="11"/>
      <c r="W1841" s="4"/>
      <c r="X1841" s="4"/>
      <c r="Y1841" s="4"/>
      <c r="Z1841" s="4"/>
      <c r="AA1841" s="4"/>
    </row>
    <row r="1842" spans="12:27" s="3" customFormat="1" ht="11.25">
      <c r="L1842" s="11"/>
      <c r="W1842" s="4"/>
      <c r="X1842" s="4"/>
      <c r="Y1842" s="4"/>
      <c r="Z1842" s="4"/>
      <c r="AA1842" s="4"/>
    </row>
    <row r="1843" spans="12:27" s="3" customFormat="1" ht="11.25">
      <c r="L1843" s="11"/>
      <c r="W1843" s="4"/>
      <c r="X1843" s="4"/>
      <c r="Y1843" s="4"/>
      <c r="Z1843" s="4"/>
      <c r="AA1843" s="4"/>
    </row>
    <row r="1844" spans="12:27" s="3" customFormat="1" ht="11.25">
      <c r="L1844" s="11"/>
      <c r="W1844" s="4"/>
      <c r="X1844" s="4"/>
      <c r="Y1844" s="4"/>
      <c r="Z1844" s="4"/>
      <c r="AA1844" s="4"/>
    </row>
    <row r="1845" spans="12:27" s="3" customFormat="1" ht="11.25">
      <c r="L1845" s="11"/>
      <c r="W1845" s="4"/>
      <c r="X1845" s="4"/>
      <c r="Y1845" s="4"/>
      <c r="Z1845" s="4"/>
      <c r="AA1845" s="4"/>
    </row>
    <row r="1846" spans="12:27" s="3" customFormat="1" ht="11.25">
      <c r="L1846" s="11"/>
      <c r="W1846" s="4"/>
      <c r="X1846" s="4"/>
      <c r="Y1846" s="4"/>
      <c r="Z1846" s="4"/>
      <c r="AA1846" s="4"/>
    </row>
    <row r="1847" spans="12:27" s="3" customFormat="1" ht="11.25">
      <c r="L1847" s="11"/>
      <c r="W1847" s="4"/>
      <c r="X1847" s="4"/>
      <c r="Y1847" s="4"/>
      <c r="Z1847" s="4"/>
      <c r="AA1847" s="4"/>
    </row>
    <row r="1848" spans="12:27" s="3" customFormat="1" ht="11.25">
      <c r="L1848" s="11"/>
      <c r="W1848" s="4"/>
      <c r="X1848" s="4"/>
      <c r="Y1848" s="4"/>
      <c r="Z1848" s="4"/>
      <c r="AA1848" s="4"/>
    </row>
    <row r="1849" spans="12:27" s="3" customFormat="1" ht="11.25">
      <c r="L1849" s="11"/>
      <c r="W1849" s="4"/>
      <c r="X1849" s="4"/>
      <c r="Y1849" s="4"/>
      <c r="Z1849" s="4"/>
      <c r="AA1849" s="4"/>
    </row>
    <row r="1850" spans="12:27" s="3" customFormat="1" ht="11.25">
      <c r="L1850" s="11"/>
      <c r="W1850" s="4"/>
      <c r="X1850" s="4"/>
      <c r="Y1850" s="4"/>
      <c r="Z1850" s="4"/>
      <c r="AA1850" s="4"/>
    </row>
    <row r="1851" spans="12:27" s="3" customFormat="1" ht="11.25">
      <c r="L1851" s="11"/>
      <c r="W1851" s="4"/>
      <c r="X1851" s="4"/>
      <c r="Y1851" s="4"/>
      <c r="Z1851" s="4"/>
      <c r="AA1851" s="4"/>
    </row>
    <row r="1852" spans="12:27" s="3" customFormat="1" ht="11.25">
      <c r="L1852" s="11"/>
      <c r="W1852" s="4"/>
      <c r="X1852" s="4"/>
      <c r="Y1852" s="4"/>
      <c r="Z1852" s="4"/>
      <c r="AA1852" s="4"/>
    </row>
    <row r="1853" spans="12:27" s="3" customFormat="1" ht="11.25">
      <c r="L1853" s="11"/>
      <c r="W1853" s="4"/>
      <c r="X1853" s="4"/>
      <c r="Y1853" s="4"/>
      <c r="Z1853" s="4"/>
      <c r="AA1853" s="4"/>
    </row>
    <row r="1854" spans="12:27" s="3" customFormat="1" ht="11.25">
      <c r="L1854" s="11"/>
      <c r="W1854" s="4"/>
      <c r="X1854" s="4"/>
      <c r="Y1854" s="4"/>
      <c r="Z1854" s="4"/>
      <c r="AA1854" s="4"/>
    </row>
    <row r="1855" spans="12:27" s="3" customFormat="1" ht="11.25">
      <c r="L1855" s="11"/>
      <c r="W1855" s="4"/>
      <c r="X1855" s="4"/>
      <c r="Y1855" s="4"/>
      <c r="Z1855" s="4"/>
      <c r="AA1855" s="4"/>
    </row>
    <row r="1856" spans="12:27" s="3" customFormat="1" ht="11.25">
      <c r="L1856" s="11"/>
      <c r="W1856" s="4"/>
      <c r="X1856" s="4"/>
      <c r="Y1856" s="4"/>
      <c r="Z1856" s="4"/>
      <c r="AA1856" s="4"/>
    </row>
    <row r="1857" spans="12:27" s="3" customFormat="1" ht="11.25">
      <c r="L1857" s="11"/>
      <c r="W1857" s="4"/>
      <c r="X1857" s="4"/>
      <c r="Y1857" s="4"/>
      <c r="Z1857" s="4"/>
      <c r="AA1857" s="4"/>
    </row>
    <row r="1858" spans="12:27" s="3" customFormat="1" ht="11.25">
      <c r="L1858" s="11"/>
      <c r="W1858" s="4"/>
      <c r="X1858" s="4"/>
      <c r="Y1858" s="4"/>
      <c r="Z1858" s="4"/>
      <c r="AA1858" s="4"/>
    </row>
    <row r="1859" spans="12:27" s="3" customFormat="1" ht="11.25">
      <c r="L1859" s="11"/>
      <c r="W1859" s="4"/>
      <c r="X1859" s="4"/>
      <c r="Y1859" s="4"/>
      <c r="Z1859" s="4"/>
      <c r="AA1859" s="4"/>
    </row>
    <row r="1860" spans="12:27" s="3" customFormat="1" ht="11.25">
      <c r="L1860" s="11"/>
      <c r="W1860" s="4"/>
      <c r="X1860" s="4"/>
      <c r="Y1860" s="4"/>
      <c r="Z1860" s="4"/>
      <c r="AA1860" s="4"/>
    </row>
    <row r="1861" spans="12:27" s="3" customFormat="1" ht="11.25">
      <c r="L1861" s="11"/>
      <c r="W1861" s="4"/>
      <c r="X1861" s="4"/>
      <c r="Y1861" s="4"/>
      <c r="Z1861" s="4"/>
      <c r="AA1861" s="4"/>
    </row>
    <row r="1862" spans="12:27" s="3" customFormat="1" ht="11.25">
      <c r="L1862" s="11"/>
      <c r="W1862" s="4"/>
      <c r="X1862" s="4"/>
      <c r="Y1862" s="4"/>
      <c r="Z1862" s="4"/>
      <c r="AA1862" s="4"/>
    </row>
    <row r="1863" spans="12:27" s="3" customFormat="1" ht="11.25">
      <c r="L1863" s="11"/>
      <c r="W1863" s="4"/>
      <c r="X1863" s="4"/>
      <c r="Y1863" s="4"/>
      <c r="Z1863" s="4"/>
      <c r="AA1863" s="4"/>
    </row>
    <row r="1864" spans="12:27" s="3" customFormat="1" ht="11.25">
      <c r="L1864" s="11"/>
      <c r="W1864" s="4"/>
      <c r="X1864" s="4"/>
      <c r="Y1864" s="4"/>
      <c r="Z1864" s="4"/>
      <c r="AA1864" s="4"/>
    </row>
    <row r="1865" spans="12:27" s="3" customFormat="1" ht="11.25">
      <c r="L1865" s="11"/>
      <c r="W1865" s="4"/>
      <c r="X1865" s="4"/>
      <c r="Y1865" s="4"/>
      <c r="Z1865" s="4"/>
      <c r="AA1865" s="4"/>
    </row>
    <row r="1866" spans="12:27" s="3" customFormat="1" ht="11.25">
      <c r="L1866" s="11"/>
      <c r="W1866" s="4"/>
      <c r="X1866" s="4"/>
      <c r="Y1866" s="4"/>
      <c r="Z1866" s="4"/>
      <c r="AA1866" s="4"/>
    </row>
    <row r="1867" spans="12:27" s="3" customFormat="1" ht="11.25">
      <c r="L1867" s="11"/>
      <c r="W1867" s="4"/>
      <c r="X1867" s="4"/>
      <c r="Y1867" s="4"/>
      <c r="Z1867" s="4"/>
      <c r="AA1867" s="4"/>
    </row>
    <row r="1868" spans="12:27" s="3" customFormat="1" ht="11.25">
      <c r="L1868" s="11"/>
      <c r="W1868" s="4"/>
      <c r="X1868" s="4"/>
      <c r="Y1868" s="4"/>
      <c r="Z1868" s="4"/>
      <c r="AA1868" s="4"/>
    </row>
    <row r="1869" spans="12:27" s="3" customFormat="1" ht="11.25">
      <c r="L1869" s="11"/>
      <c r="W1869" s="4"/>
      <c r="X1869" s="4"/>
      <c r="Y1869" s="4"/>
      <c r="Z1869" s="4"/>
      <c r="AA1869" s="4"/>
    </row>
    <row r="1870" spans="12:27" s="3" customFormat="1" ht="11.25">
      <c r="L1870" s="11"/>
      <c r="W1870" s="4"/>
      <c r="X1870" s="4"/>
      <c r="Y1870" s="4"/>
      <c r="Z1870" s="4"/>
      <c r="AA1870" s="4"/>
    </row>
    <row r="1871" spans="12:27" s="3" customFormat="1" ht="11.25">
      <c r="L1871" s="11"/>
      <c r="W1871" s="4"/>
      <c r="X1871" s="4"/>
      <c r="Y1871" s="4"/>
      <c r="Z1871" s="4"/>
      <c r="AA1871" s="4"/>
    </row>
    <row r="1872" spans="12:27" s="3" customFormat="1" ht="11.25">
      <c r="L1872" s="11"/>
      <c r="W1872" s="4"/>
      <c r="X1872" s="4"/>
      <c r="Y1872" s="4"/>
      <c r="Z1872" s="4"/>
      <c r="AA1872" s="4"/>
    </row>
    <row r="1873" spans="12:27" s="3" customFormat="1" ht="11.25">
      <c r="L1873" s="11"/>
      <c r="W1873" s="4"/>
      <c r="X1873" s="4"/>
      <c r="Y1873" s="4"/>
      <c r="Z1873" s="4"/>
      <c r="AA1873" s="4"/>
    </row>
    <row r="1874" spans="12:27" s="3" customFormat="1" ht="11.25">
      <c r="L1874" s="11"/>
      <c r="W1874" s="4"/>
      <c r="X1874" s="4"/>
      <c r="Y1874" s="4"/>
      <c r="Z1874" s="4"/>
      <c r="AA1874" s="4"/>
    </row>
    <row r="1875" spans="12:27" s="3" customFormat="1" ht="11.25">
      <c r="L1875" s="11"/>
      <c r="W1875" s="4"/>
      <c r="X1875" s="4"/>
      <c r="Y1875" s="4"/>
      <c r="Z1875" s="4"/>
      <c r="AA1875" s="4"/>
    </row>
    <row r="1876" spans="12:27" s="3" customFormat="1" ht="11.25">
      <c r="L1876" s="11"/>
      <c r="W1876" s="4"/>
      <c r="X1876" s="4"/>
      <c r="Y1876" s="4"/>
      <c r="Z1876" s="4"/>
      <c r="AA1876" s="4"/>
    </row>
    <row r="1877" spans="12:27" s="3" customFormat="1" ht="11.25">
      <c r="L1877" s="11"/>
      <c r="W1877" s="4"/>
      <c r="X1877" s="4"/>
      <c r="Y1877" s="4"/>
      <c r="Z1877" s="4"/>
      <c r="AA1877" s="4"/>
    </row>
    <row r="1878" spans="12:27" s="3" customFormat="1" ht="11.25">
      <c r="L1878" s="11"/>
      <c r="W1878" s="4"/>
      <c r="X1878" s="4"/>
      <c r="Y1878" s="4"/>
      <c r="Z1878" s="4"/>
      <c r="AA1878" s="4"/>
    </row>
    <row r="1879" spans="12:27" s="3" customFormat="1" ht="11.25">
      <c r="L1879" s="11"/>
      <c r="W1879" s="4"/>
      <c r="X1879" s="4"/>
      <c r="Y1879" s="4"/>
      <c r="Z1879" s="4"/>
      <c r="AA1879" s="4"/>
    </row>
    <row r="1880" spans="12:27" s="3" customFormat="1" ht="11.25">
      <c r="L1880" s="11"/>
      <c r="W1880" s="4"/>
      <c r="X1880" s="4"/>
      <c r="Y1880" s="4"/>
      <c r="Z1880" s="4"/>
      <c r="AA1880" s="4"/>
    </row>
    <row r="1881" spans="12:27" s="3" customFormat="1" ht="11.25">
      <c r="L1881" s="11"/>
      <c r="W1881" s="4"/>
      <c r="X1881" s="4"/>
      <c r="Y1881" s="4"/>
      <c r="Z1881" s="4"/>
      <c r="AA1881" s="4"/>
    </row>
    <row r="1882" spans="12:27" s="3" customFormat="1" ht="11.25">
      <c r="L1882" s="11"/>
      <c r="W1882" s="4"/>
      <c r="X1882" s="4"/>
      <c r="Y1882" s="4"/>
      <c r="Z1882" s="4"/>
      <c r="AA1882" s="4"/>
    </row>
    <row r="1883" spans="12:27" s="3" customFormat="1" ht="11.25">
      <c r="L1883" s="11"/>
      <c r="W1883" s="4"/>
      <c r="X1883" s="4"/>
      <c r="Y1883" s="4"/>
      <c r="Z1883" s="4"/>
      <c r="AA1883" s="4"/>
    </row>
    <row r="1884" spans="12:27" s="3" customFormat="1" ht="11.25">
      <c r="L1884" s="11"/>
      <c r="W1884" s="4"/>
      <c r="X1884" s="4"/>
      <c r="Y1884" s="4"/>
      <c r="Z1884" s="4"/>
      <c r="AA1884" s="4"/>
    </row>
    <row r="1885" spans="12:27" s="3" customFormat="1" ht="11.25">
      <c r="L1885" s="11"/>
      <c r="W1885" s="4"/>
      <c r="X1885" s="4"/>
      <c r="Y1885" s="4"/>
      <c r="Z1885" s="4"/>
      <c r="AA1885" s="4"/>
    </row>
    <row r="1886" spans="12:27" s="3" customFormat="1" ht="11.25">
      <c r="L1886" s="11"/>
      <c r="W1886" s="4"/>
      <c r="X1886" s="4"/>
      <c r="Y1886" s="4"/>
      <c r="Z1886" s="4"/>
      <c r="AA1886" s="4"/>
    </row>
    <row r="1887" spans="12:27" s="3" customFormat="1" ht="11.25">
      <c r="L1887" s="11"/>
      <c r="W1887" s="4"/>
      <c r="X1887" s="4"/>
      <c r="Y1887" s="4"/>
      <c r="Z1887" s="4"/>
      <c r="AA1887" s="4"/>
    </row>
    <row r="1888" spans="12:27" s="3" customFormat="1" ht="11.25">
      <c r="L1888" s="11"/>
      <c r="W1888" s="4"/>
      <c r="X1888" s="4"/>
      <c r="Y1888" s="4"/>
      <c r="Z1888" s="4"/>
      <c r="AA1888" s="4"/>
    </row>
    <row r="1889" spans="12:27" s="3" customFormat="1" ht="11.25">
      <c r="L1889" s="11"/>
      <c r="W1889" s="4"/>
      <c r="X1889" s="4"/>
      <c r="Y1889" s="4"/>
      <c r="Z1889" s="4"/>
      <c r="AA1889" s="4"/>
    </row>
    <row r="1890" spans="12:27" s="3" customFormat="1" ht="11.25">
      <c r="L1890" s="11"/>
      <c r="W1890" s="4"/>
      <c r="X1890" s="4"/>
      <c r="Y1890" s="4"/>
      <c r="Z1890" s="4"/>
      <c r="AA1890" s="4"/>
    </row>
    <row r="1891" spans="12:27" s="3" customFormat="1" ht="11.25">
      <c r="L1891" s="11"/>
      <c r="W1891" s="4"/>
      <c r="X1891" s="4"/>
      <c r="Y1891" s="4"/>
      <c r="Z1891" s="4"/>
      <c r="AA1891" s="4"/>
    </row>
    <row r="1892" spans="12:27" s="3" customFormat="1" ht="11.25">
      <c r="L1892" s="11"/>
      <c r="W1892" s="4"/>
      <c r="X1892" s="4"/>
      <c r="Y1892" s="4"/>
      <c r="Z1892" s="4"/>
      <c r="AA1892" s="4"/>
    </row>
    <row r="1893" spans="12:27" s="3" customFormat="1" ht="11.25">
      <c r="L1893" s="11"/>
      <c r="W1893" s="4"/>
      <c r="X1893" s="4"/>
      <c r="Y1893" s="4"/>
      <c r="Z1893" s="4"/>
      <c r="AA1893" s="4"/>
    </row>
    <row r="1894" spans="12:27" s="3" customFormat="1" ht="11.25">
      <c r="L1894" s="11"/>
      <c r="W1894" s="4"/>
      <c r="X1894" s="4"/>
      <c r="Y1894" s="4"/>
      <c r="Z1894" s="4"/>
      <c r="AA1894" s="4"/>
    </row>
    <row r="1895" spans="12:27" s="3" customFormat="1" ht="11.25">
      <c r="L1895" s="11"/>
      <c r="W1895" s="4"/>
      <c r="X1895" s="4"/>
      <c r="Y1895" s="4"/>
      <c r="Z1895" s="4"/>
      <c r="AA1895" s="4"/>
    </row>
    <row r="1896" spans="12:27" s="3" customFormat="1" ht="11.25">
      <c r="L1896" s="11"/>
      <c r="W1896" s="4"/>
      <c r="X1896" s="4"/>
      <c r="Y1896" s="4"/>
      <c r="Z1896" s="4"/>
      <c r="AA1896" s="4"/>
    </row>
    <row r="1897" spans="12:27" s="3" customFormat="1" ht="11.25">
      <c r="L1897" s="11"/>
      <c r="W1897" s="4"/>
      <c r="X1897" s="4"/>
      <c r="Y1897" s="4"/>
      <c r="Z1897" s="4"/>
      <c r="AA1897" s="4"/>
    </row>
    <row r="1898" spans="12:27" s="3" customFormat="1" ht="11.25">
      <c r="L1898" s="11"/>
      <c r="W1898" s="4"/>
      <c r="X1898" s="4"/>
      <c r="Y1898" s="4"/>
      <c r="Z1898" s="4"/>
      <c r="AA1898" s="4"/>
    </row>
    <row r="1899" spans="12:27" s="3" customFormat="1" ht="11.25">
      <c r="L1899" s="11"/>
      <c r="W1899" s="4"/>
      <c r="X1899" s="4"/>
      <c r="Y1899" s="4"/>
      <c r="Z1899" s="4"/>
      <c r="AA1899" s="4"/>
    </row>
    <row r="1900" spans="12:27" s="3" customFormat="1" ht="11.25">
      <c r="L1900" s="11"/>
      <c r="W1900" s="4"/>
      <c r="X1900" s="4"/>
      <c r="Y1900" s="4"/>
      <c r="Z1900" s="4"/>
      <c r="AA1900" s="4"/>
    </row>
    <row r="1901" spans="12:27" s="3" customFormat="1" ht="11.25">
      <c r="L1901" s="11"/>
      <c r="W1901" s="4"/>
      <c r="X1901" s="4"/>
      <c r="Y1901" s="4"/>
      <c r="Z1901" s="4"/>
      <c r="AA1901" s="4"/>
    </row>
    <row r="1902" spans="12:27" s="3" customFormat="1" ht="11.25">
      <c r="L1902" s="11"/>
      <c r="W1902" s="4"/>
      <c r="X1902" s="4"/>
      <c r="Y1902" s="4"/>
      <c r="Z1902" s="4"/>
      <c r="AA1902" s="4"/>
    </row>
    <row r="1903" spans="12:27" s="3" customFormat="1" ht="11.25">
      <c r="L1903" s="11"/>
      <c r="W1903" s="4"/>
      <c r="X1903" s="4"/>
      <c r="Y1903" s="4"/>
      <c r="Z1903" s="4"/>
      <c r="AA1903" s="4"/>
    </row>
    <row r="1904" spans="12:27" s="3" customFormat="1" ht="11.25">
      <c r="L1904" s="11"/>
      <c r="W1904" s="4"/>
      <c r="X1904" s="4"/>
      <c r="Y1904" s="4"/>
      <c r="Z1904" s="4"/>
      <c r="AA1904" s="4"/>
    </row>
    <row r="1905" spans="12:27" s="3" customFormat="1" ht="11.25">
      <c r="L1905" s="11"/>
      <c r="W1905" s="4"/>
      <c r="X1905" s="4"/>
      <c r="Y1905" s="4"/>
      <c r="Z1905" s="4"/>
      <c r="AA1905" s="4"/>
    </row>
    <row r="1906" spans="12:27" s="3" customFormat="1" ht="11.25">
      <c r="L1906" s="11"/>
      <c r="W1906" s="4"/>
      <c r="X1906" s="4"/>
      <c r="Y1906" s="4"/>
      <c r="Z1906" s="4"/>
      <c r="AA1906" s="4"/>
    </row>
    <row r="1907" spans="12:27" s="3" customFormat="1" ht="11.25">
      <c r="L1907" s="11"/>
      <c r="W1907" s="4"/>
      <c r="X1907" s="4"/>
      <c r="Y1907" s="4"/>
      <c r="Z1907" s="4"/>
      <c r="AA1907" s="4"/>
    </row>
    <row r="1908" spans="12:27" s="3" customFormat="1" ht="11.25">
      <c r="L1908" s="11"/>
      <c r="W1908" s="4"/>
      <c r="X1908" s="4"/>
      <c r="Y1908" s="4"/>
      <c r="Z1908" s="4"/>
      <c r="AA1908" s="4"/>
    </row>
    <row r="1909" spans="12:27" s="3" customFormat="1" ht="11.25">
      <c r="L1909" s="11"/>
      <c r="W1909" s="4"/>
      <c r="X1909" s="4"/>
      <c r="Y1909" s="4"/>
      <c r="Z1909" s="4"/>
      <c r="AA1909" s="4"/>
    </row>
    <row r="1910" spans="12:27" s="3" customFormat="1" ht="11.25">
      <c r="L1910" s="11"/>
      <c r="W1910" s="4"/>
      <c r="X1910" s="4"/>
      <c r="Y1910" s="4"/>
      <c r="Z1910" s="4"/>
      <c r="AA1910" s="4"/>
    </row>
    <row r="1911" spans="12:27" s="3" customFormat="1" ht="11.25">
      <c r="L1911" s="11"/>
      <c r="W1911" s="4"/>
      <c r="X1911" s="4"/>
      <c r="Y1911" s="4"/>
      <c r="Z1911" s="4"/>
      <c r="AA1911" s="4"/>
    </row>
    <row r="1912" spans="12:27" s="3" customFormat="1" ht="11.25">
      <c r="L1912" s="11"/>
      <c r="W1912" s="4"/>
      <c r="X1912" s="4"/>
      <c r="Y1912" s="4"/>
      <c r="Z1912" s="4"/>
      <c r="AA1912" s="4"/>
    </row>
    <row r="1913" spans="12:27" s="3" customFormat="1" ht="11.25">
      <c r="L1913" s="11"/>
      <c r="W1913" s="4"/>
      <c r="X1913" s="4"/>
      <c r="Y1913" s="4"/>
      <c r="Z1913" s="4"/>
      <c r="AA1913" s="4"/>
    </row>
    <row r="1914" spans="12:27" s="3" customFormat="1" ht="11.25">
      <c r="L1914" s="11"/>
      <c r="W1914" s="4"/>
      <c r="X1914" s="4"/>
      <c r="Y1914" s="4"/>
      <c r="Z1914" s="4"/>
      <c r="AA1914" s="4"/>
    </row>
    <row r="1915" spans="12:27" s="3" customFormat="1" ht="11.25">
      <c r="L1915" s="11"/>
      <c r="W1915" s="4"/>
      <c r="X1915" s="4"/>
      <c r="Y1915" s="4"/>
      <c r="Z1915" s="4"/>
      <c r="AA1915" s="4"/>
    </row>
    <row r="1916" spans="12:27" s="3" customFormat="1" ht="11.25">
      <c r="L1916" s="11"/>
      <c r="W1916" s="4"/>
      <c r="X1916" s="4"/>
      <c r="Y1916" s="4"/>
      <c r="Z1916" s="4"/>
      <c r="AA1916" s="4"/>
    </row>
    <row r="1917" spans="12:27" s="3" customFormat="1" ht="11.25">
      <c r="L1917" s="11"/>
      <c r="W1917" s="4"/>
      <c r="X1917" s="4"/>
      <c r="Y1917" s="4"/>
      <c r="Z1917" s="4"/>
      <c r="AA1917" s="4"/>
    </row>
    <row r="1918" spans="12:27" s="3" customFormat="1" ht="11.25">
      <c r="L1918" s="11"/>
      <c r="W1918" s="4"/>
      <c r="X1918" s="4"/>
      <c r="Y1918" s="4"/>
      <c r="Z1918" s="4"/>
      <c r="AA1918" s="4"/>
    </row>
    <row r="1919" spans="12:27" s="3" customFormat="1" ht="11.25">
      <c r="L1919" s="11"/>
      <c r="W1919" s="4"/>
      <c r="X1919" s="4"/>
      <c r="Y1919" s="4"/>
      <c r="Z1919" s="4"/>
      <c r="AA1919" s="4"/>
    </row>
    <row r="1920" spans="12:27" s="3" customFormat="1" ht="11.25">
      <c r="L1920" s="11"/>
      <c r="W1920" s="4"/>
      <c r="X1920" s="4"/>
      <c r="Y1920" s="4"/>
      <c r="Z1920" s="4"/>
      <c r="AA1920" s="4"/>
    </row>
    <row r="1921" spans="12:27" s="3" customFormat="1" ht="11.25">
      <c r="L1921" s="11"/>
      <c r="W1921" s="4"/>
      <c r="X1921" s="4"/>
      <c r="Y1921" s="4"/>
      <c r="Z1921" s="4"/>
      <c r="AA1921" s="4"/>
    </row>
    <row r="1922" spans="12:27" s="3" customFormat="1" ht="11.25">
      <c r="L1922" s="11"/>
      <c r="W1922" s="4"/>
      <c r="X1922" s="4"/>
      <c r="Y1922" s="4"/>
      <c r="Z1922" s="4"/>
      <c r="AA1922" s="4"/>
    </row>
    <row r="1923" spans="12:27" s="3" customFormat="1" ht="11.25">
      <c r="L1923" s="11"/>
      <c r="W1923" s="4"/>
      <c r="X1923" s="4"/>
      <c r="Y1923" s="4"/>
      <c r="Z1923" s="4"/>
      <c r="AA1923" s="4"/>
    </row>
    <row r="1924" spans="12:27" s="3" customFormat="1" ht="11.25">
      <c r="L1924" s="11"/>
      <c r="W1924" s="4"/>
      <c r="X1924" s="4"/>
      <c r="Y1924" s="4"/>
      <c r="Z1924" s="4"/>
      <c r="AA1924" s="4"/>
    </row>
    <row r="1925" spans="12:27" s="3" customFormat="1" ht="11.25">
      <c r="L1925" s="11"/>
      <c r="W1925" s="4"/>
      <c r="X1925" s="4"/>
      <c r="Y1925" s="4"/>
      <c r="Z1925" s="4"/>
      <c r="AA1925" s="4"/>
    </row>
    <row r="1926" spans="12:27" s="3" customFormat="1" ht="11.25">
      <c r="L1926" s="11"/>
      <c r="W1926" s="4"/>
      <c r="X1926" s="4"/>
      <c r="Y1926" s="4"/>
      <c r="Z1926" s="4"/>
      <c r="AA1926" s="4"/>
    </row>
    <row r="1927" spans="12:27" s="3" customFormat="1" ht="11.25">
      <c r="L1927" s="11"/>
      <c r="W1927" s="4"/>
      <c r="X1927" s="4"/>
      <c r="Y1927" s="4"/>
      <c r="Z1927" s="4"/>
      <c r="AA1927" s="4"/>
    </row>
    <row r="1928" spans="12:27" s="3" customFormat="1" ht="11.25">
      <c r="L1928" s="11"/>
      <c r="W1928" s="4"/>
      <c r="X1928" s="4"/>
      <c r="Y1928" s="4"/>
      <c r="Z1928" s="4"/>
      <c r="AA1928" s="4"/>
    </row>
    <row r="1929" spans="12:27" s="3" customFormat="1" ht="11.25">
      <c r="L1929" s="11"/>
      <c r="W1929" s="4"/>
      <c r="X1929" s="4"/>
      <c r="Y1929" s="4"/>
      <c r="Z1929" s="4"/>
      <c r="AA1929" s="4"/>
    </row>
    <row r="1930" spans="12:27" s="3" customFormat="1" ht="11.25">
      <c r="L1930" s="11"/>
      <c r="W1930" s="4"/>
      <c r="X1930" s="4"/>
      <c r="Y1930" s="4"/>
      <c r="Z1930" s="4"/>
      <c r="AA1930" s="4"/>
    </row>
    <row r="1931" spans="12:27" s="3" customFormat="1" ht="11.25">
      <c r="L1931" s="11"/>
      <c r="W1931" s="4"/>
      <c r="X1931" s="4"/>
      <c r="Y1931" s="4"/>
      <c r="Z1931" s="4"/>
      <c r="AA1931" s="4"/>
    </row>
    <row r="1932" spans="12:27" s="3" customFormat="1" ht="11.25">
      <c r="L1932" s="11"/>
      <c r="W1932" s="4"/>
      <c r="X1932" s="4"/>
      <c r="Y1932" s="4"/>
      <c r="Z1932" s="4"/>
      <c r="AA1932" s="4"/>
    </row>
    <row r="1933" spans="12:27" s="3" customFormat="1" ht="11.25">
      <c r="L1933" s="11"/>
      <c r="W1933" s="4"/>
      <c r="X1933" s="4"/>
      <c r="Y1933" s="4"/>
      <c r="Z1933" s="4"/>
      <c r="AA1933" s="4"/>
    </row>
    <row r="1934" spans="12:27" s="3" customFormat="1" ht="11.25">
      <c r="L1934" s="11"/>
      <c r="W1934" s="4"/>
      <c r="X1934" s="4"/>
      <c r="Y1934" s="4"/>
      <c r="Z1934" s="4"/>
      <c r="AA1934" s="4"/>
    </row>
    <row r="1935" spans="12:27" s="3" customFormat="1" ht="11.25">
      <c r="L1935" s="11"/>
      <c r="W1935" s="4"/>
      <c r="X1935" s="4"/>
      <c r="Y1935" s="4"/>
      <c r="Z1935" s="4"/>
      <c r="AA1935" s="4"/>
    </row>
    <row r="1936" spans="12:27" s="3" customFormat="1" ht="11.25">
      <c r="L1936" s="11"/>
      <c r="W1936" s="4"/>
      <c r="X1936" s="4"/>
      <c r="Y1936" s="4"/>
      <c r="Z1936" s="4"/>
      <c r="AA1936" s="4"/>
    </row>
    <row r="1937" spans="12:27" s="3" customFormat="1" ht="11.25">
      <c r="L1937" s="11"/>
      <c r="W1937" s="4"/>
      <c r="X1937" s="4"/>
      <c r="Y1937" s="4"/>
      <c r="Z1937" s="4"/>
      <c r="AA1937" s="4"/>
    </row>
    <row r="1938" spans="12:27" s="3" customFormat="1" ht="11.25">
      <c r="L1938" s="11"/>
      <c r="W1938" s="4"/>
      <c r="X1938" s="4"/>
      <c r="Y1938" s="4"/>
      <c r="Z1938" s="4"/>
      <c r="AA1938" s="4"/>
    </row>
    <row r="1939" spans="12:27" s="3" customFormat="1" ht="11.25">
      <c r="L1939" s="11"/>
      <c r="W1939" s="4"/>
      <c r="X1939" s="4"/>
      <c r="Y1939" s="4"/>
      <c r="Z1939" s="4"/>
      <c r="AA1939" s="4"/>
    </row>
    <row r="1940" spans="12:27" s="3" customFormat="1" ht="11.25">
      <c r="L1940" s="11"/>
      <c r="W1940" s="4"/>
      <c r="X1940" s="4"/>
      <c r="Y1940" s="4"/>
      <c r="Z1940" s="4"/>
      <c r="AA1940" s="4"/>
    </row>
    <row r="1941" spans="12:27" s="3" customFormat="1" ht="11.25">
      <c r="L1941" s="11"/>
      <c r="W1941" s="4"/>
      <c r="X1941" s="4"/>
      <c r="Y1941" s="4"/>
      <c r="Z1941" s="4"/>
      <c r="AA1941" s="4"/>
    </row>
    <row r="1942" spans="12:27" s="3" customFormat="1" ht="11.25">
      <c r="L1942" s="11"/>
      <c r="W1942" s="4"/>
      <c r="X1942" s="4"/>
      <c r="Y1942" s="4"/>
      <c r="Z1942" s="4"/>
      <c r="AA1942" s="4"/>
    </row>
    <row r="1943" spans="12:27" s="3" customFormat="1" ht="11.25">
      <c r="L1943" s="11"/>
      <c r="W1943" s="4"/>
      <c r="X1943" s="4"/>
      <c r="Y1943" s="4"/>
      <c r="Z1943" s="4"/>
      <c r="AA1943" s="4"/>
    </row>
    <row r="1944" spans="12:27" s="3" customFormat="1" ht="11.25">
      <c r="L1944" s="11"/>
      <c r="W1944" s="4"/>
      <c r="X1944" s="4"/>
      <c r="Y1944" s="4"/>
      <c r="Z1944" s="4"/>
      <c r="AA1944" s="4"/>
    </row>
    <row r="1945" spans="12:27" s="3" customFormat="1" ht="11.25">
      <c r="L1945" s="11"/>
      <c r="W1945" s="4"/>
      <c r="X1945" s="4"/>
      <c r="Y1945" s="4"/>
      <c r="Z1945" s="4"/>
      <c r="AA1945" s="4"/>
    </row>
    <row r="1946" spans="12:27" s="3" customFormat="1" ht="11.25">
      <c r="L1946" s="11"/>
      <c r="W1946" s="4"/>
      <c r="X1946" s="4"/>
      <c r="Y1946" s="4"/>
      <c r="Z1946" s="4"/>
      <c r="AA1946" s="4"/>
    </row>
    <row r="1947" spans="12:27" s="3" customFormat="1" ht="11.25">
      <c r="L1947" s="11"/>
      <c r="W1947" s="4"/>
      <c r="X1947" s="4"/>
      <c r="Y1947" s="4"/>
      <c r="Z1947" s="4"/>
      <c r="AA1947" s="4"/>
    </row>
    <row r="1948" spans="12:27" s="3" customFormat="1" ht="11.25">
      <c r="L1948" s="11"/>
      <c r="W1948" s="4"/>
      <c r="X1948" s="4"/>
      <c r="Y1948" s="4"/>
      <c r="Z1948" s="4"/>
      <c r="AA1948" s="4"/>
    </row>
    <row r="1949" spans="12:27" s="3" customFormat="1" ht="11.25">
      <c r="L1949" s="11"/>
      <c r="W1949" s="4"/>
      <c r="X1949" s="4"/>
      <c r="Y1949" s="4"/>
      <c r="Z1949" s="4"/>
      <c r="AA1949" s="4"/>
    </row>
    <row r="1950" spans="12:27" s="3" customFormat="1" ht="11.25">
      <c r="L1950" s="11"/>
      <c r="W1950" s="4"/>
      <c r="X1950" s="4"/>
      <c r="Y1950" s="4"/>
      <c r="Z1950" s="4"/>
      <c r="AA1950" s="4"/>
    </row>
    <row r="1951" spans="12:27" s="3" customFormat="1" ht="11.25">
      <c r="L1951" s="11"/>
      <c r="W1951" s="4"/>
      <c r="X1951" s="4"/>
      <c r="Y1951" s="4"/>
      <c r="Z1951" s="4"/>
      <c r="AA1951" s="4"/>
    </row>
    <row r="1952" spans="12:27" s="3" customFormat="1" ht="11.25">
      <c r="L1952" s="11"/>
      <c r="W1952" s="4"/>
      <c r="X1952" s="4"/>
      <c r="Y1952" s="4"/>
      <c r="Z1952" s="4"/>
      <c r="AA1952" s="4"/>
    </row>
    <row r="1953" spans="12:27" s="3" customFormat="1" ht="11.25">
      <c r="L1953" s="11"/>
      <c r="W1953" s="4"/>
      <c r="X1953" s="4"/>
      <c r="Y1953" s="4"/>
      <c r="Z1953" s="4"/>
      <c r="AA1953" s="4"/>
    </row>
    <row r="1954" spans="12:27" s="3" customFormat="1" ht="11.25">
      <c r="L1954" s="11"/>
      <c r="W1954" s="4"/>
      <c r="X1954" s="4"/>
      <c r="Y1954" s="4"/>
      <c r="Z1954" s="4"/>
      <c r="AA1954" s="4"/>
    </row>
    <row r="1955" spans="12:27" s="3" customFormat="1" ht="11.25">
      <c r="L1955" s="11"/>
      <c r="W1955" s="4"/>
      <c r="X1955" s="4"/>
      <c r="Y1955" s="4"/>
      <c r="Z1955" s="4"/>
      <c r="AA1955" s="4"/>
    </row>
    <row r="1956" spans="12:27" s="3" customFormat="1" ht="11.25">
      <c r="L1956" s="11"/>
      <c r="W1956" s="4"/>
      <c r="X1956" s="4"/>
      <c r="Y1956" s="4"/>
      <c r="Z1956" s="4"/>
      <c r="AA1956" s="4"/>
    </row>
    <row r="1957" spans="12:27" s="3" customFormat="1" ht="11.25">
      <c r="L1957" s="11"/>
      <c r="W1957" s="4"/>
      <c r="X1957" s="4"/>
      <c r="Y1957" s="4"/>
      <c r="Z1957" s="4"/>
      <c r="AA1957" s="4"/>
    </row>
    <row r="1958" spans="12:27" s="3" customFormat="1" ht="11.25">
      <c r="L1958" s="11"/>
      <c r="W1958" s="4"/>
      <c r="X1958" s="4"/>
      <c r="Y1958" s="4"/>
      <c r="Z1958" s="4"/>
      <c r="AA1958" s="4"/>
    </row>
    <row r="1959" spans="12:27" s="3" customFormat="1" ht="11.25">
      <c r="L1959" s="11"/>
      <c r="W1959" s="4"/>
      <c r="X1959" s="4"/>
      <c r="Y1959" s="4"/>
      <c r="Z1959" s="4"/>
      <c r="AA1959" s="4"/>
    </row>
    <row r="1960" spans="12:27" s="3" customFormat="1" ht="11.25">
      <c r="L1960" s="11"/>
      <c r="W1960" s="4"/>
      <c r="X1960" s="4"/>
      <c r="Y1960" s="4"/>
      <c r="Z1960" s="4"/>
      <c r="AA1960" s="4"/>
    </row>
    <row r="1961" spans="12:27" s="3" customFormat="1" ht="11.25">
      <c r="L1961" s="11"/>
      <c r="W1961" s="4"/>
      <c r="X1961" s="4"/>
      <c r="Y1961" s="4"/>
      <c r="Z1961" s="4"/>
      <c r="AA1961" s="4"/>
    </row>
    <row r="1962" spans="12:27" s="3" customFormat="1" ht="11.25">
      <c r="L1962" s="11"/>
      <c r="W1962" s="4"/>
      <c r="X1962" s="4"/>
      <c r="Y1962" s="4"/>
      <c r="Z1962" s="4"/>
      <c r="AA1962" s="4"/>
    </row>
    <row r="1963" spans="12:27" s="3" customFormat="1" ht="11.25">
      <c r="L1963" s="11"/>
      <c r="W1963" s="4"/>
      <c r="X1963" s="4"/>
      <c r="Y1963" s="4"/>
      <c r="Z1963" s="4"/>
      <c r="AA1963" s="4"/>
    </row>
    <row r="1964" spans="12:27" s="3" customFormat="1" ht="11.25">
      <c r="L1964" s="11"/>
      <c r="W1964" s="4"/>
      <c r="X1964" s="4"/>
      <c r="Y1964" s="4"/>
      <c r="Z1964" s="4"/>
      <c r="AA1964" s="4"/>
    </row>
    <row r="1965" spans="12:27" s="3" customFormat="1" ht="11.25">
      <c r="L1965" s="11"/>
      <c r="W1965" s="4"/>
      <c r="X1965" s="4"/>
      <c r="Y1965" s="4"/>
      <c r="Z1965" s="4"/>
      <c r="AA1965" s="4"/>
    </row>
    <row r="1966" spans="12:27" s="3" customFormat="1" ht="11.25">
      <c r="L1966" s="11"/>
      <c r="W1966" s="4"/>
      <c r="X1966" s="4"/>
      <c r="Y1966" s="4"/>
      <c r="Z1966" s="4"/>
      <c r="AA1966" s="4"/>
    </row>
    <row r="1967" spans="12:27" s="3" customFormat="1" ht="11.25">
      <c r="L1967" s="11"/>
      <c r="W1967" s="4"/>
      <c r="X1967" s="4"/>
      <c r="Y1967" s="4"/>
      <c r="Z1967" s="4"/>
      <c r="AA1967" s="4"/>
    </row>
    <row r="1968" spans="12:27" s="3" customFormat="1" ht="11.25">
      <c r="L1968" s="11"/>
      <c r="W1968" s="4"/>
      <c r="X1968" s="4"/>
      <c r="Y1968" s="4"/>
      <c r="Z1968" s="4"/>
      <c r="AA1968" s="4"/>
    </row>
    <row r="1969" spans="12:27" s="3" customFormat="1" ht="11.25">
      <c r="L1969" s="11"/>
      <c r="W1969" s="4"/>
      <c r="X1969" s="4"/>
      <c r="Y1969" s="4"/>
      <c r="Z1969" s="4"/>
      <c r="AA1969" s="4"/>
    </row>
    <row r="1970" spans="12:27" s="3" customFormat="1" ht="11.25">
      <c r="L1970" s="11"/>
      <c r="W1970" s="4"/>
      <c r="X1970" s="4"/>
      <c r="Y1970" s="4"/>
      <c r="Z1970" s="4"/>
      <c r="AA1970" s="4"/>
    </row>
    <row r="1971" spans="12:27" s="3" customFormat="1" ht="11.25">
      <c r="L1971" s="11"/>
      <c r="W1971" s="4"/>
      <c r="X1971" s="4"/>
      <c r="Y1971" s="4"/>
      <c r="Z1971" s="4"/>
      <c r="AA1971" s="4"/>
    </row>
    <row r="1972" spans="12:27" s="3" customFormat="1" ht="11.25">
      <c r="L1972" s="11"/>
      <c r="W1972" s="4"/>
      <c r="X1972" s="4"/>
      <c r="Y1972" s="4"/>
      <c r="Z1972" s="4"/>
      <c r="AA1972" s="4"/>
    </row>
    <row r="1973" spans="12:27" s="3" customFormat="1" ht="11.25">
      <c r="L1973" s="11"/>
      <c r="W1973" s="4"/>
      <c r="X1973" s="4"/>
      <c r="Y1973" s="4"/>
      <c r="Z1973" s="4"/>
      <c r="AA1973" s="4"/>
    </row>
    <row r="1974" spans="12:27" s="3" customFormat="1" ht="11.25">
      <c r="L1974" s="11"/>
      <c r="W1974" s="4"/>
      <c r="X1974" s="4"/>
      <c r="Y1974" s="4"/>
      <c r="Z1974" s="4"/>
      <c r="AA1974" s="4"/>
    </row>
    <row r="1975" spans="12:27" s="3" customFormat="1" ht="11.25">
      <c r="L1975" s="11"/>
      <c r="W1975" s="4"/>
      <c r="X1975" s="4"/>
      <c r="Y1975" s="4"/>
      <c r="Z1975" s="4"/>
      <c r="AA1975" s="4"/>
    </row>
    <row r="1976" spans="12:27" s="3" customFormat="1" ht="11.25">
      <c r="L1976" s="11"/>
      <c r="W1976" s="4"/>
      <c r="X1976" s="4"/>
      <c r="Y1976" s="4"/>
      <c r="Z1976" s="4"/>
      <c r="AA1976" s="4"/>
    </row>
    <row r="1977" spans="12:27" s="3" customFormat="1" ht="11.25">
      <c r="L1977" s="11"/>
      <c r="W1977" s="4"/>
      <c r="X1977" s="4"/>
      <c r="Y1977" s="4"/>
      <c r="Z1977" s="4"/>
      <c r="AA1977" s="4"/>
    </row>
    <row r="1978" spans="12:27" s="3" customFormat="1" ht="11.25">
      <c r="L1978" s="11"/>
      <c r="W1978" s="4"/>
      <c r="X1978" s="4"/>
      <c r="Y1978" s="4"/>
      <c r="Z1978" s="4"/>
      <c r="AA1978" s="4"/>
    </row>
    <row r="1979" spans="12:27" s="3" customFormat="1" ht="11.25">
      <c r="L1979" s="11"/>
      <c r="W1979" s="4"/>
      <c r="X1979" s="4"/>
      <c r="Y1979" s="4"/>
      <c r="Z1979" s="4"/>
      <c r="AA1979" s="4"/>
    </row>
    <row r="1980" spans="12:27" s="3" customFormat="1" ht="11.25">
      <c r="L1980" s="11"/>
      <c r="W1980" s="4"/>
      <c r="X1980" s="4"/>
      <c r="Y1980" s="4"/>
      <c r="Z1980" s="4"/>
      <c r="AA1980" s="4"/>
    </row>
    <row r="1981" spans="12:27" s="3" customFormat="1" ht="11.25">
      <c r="L1981" s="11"/>
      <c r="W1981" s="4"/>
      <c r="X1981" s="4"/>
      <c r="Y1981" s="4"/>
      <c r="Z1981" s="4"/>
      <c r="AA1981" s="4"/>
    </row>
    <row r="1982" spans="12:27" s="3" customFormat="1" ht="11.25">
      <c r="L1982" s="11"/>
      <c r="W1982" s="4"/>
      <c r="X1982" s="4"/>
      <c r="Y1982" s="4"/>
      <c r="Z1982" s="4"/>
      <c r="AA1982" s="4"/>
    </row>
    <row r="1983" spans="12:27" s="3" customFormat="1" ht="11.25">
      <c r="L1983" s="11"/>
      <c r="W1983" s="4"/>
      <c r="X1983" s="4"/>
      <c r="Y1983" s="4"/>
      <c r="Z1983" s="4"/>
      <c r="AA1983" s="4"/>
    </row>
    <row r="1984" spans="12:27" s="3" customFormat="1" ht="11.25">
      <c r="L1984" s="11"/>
      <c r="W1984" s="4"/>
      <c r="X1984" s="4"/>
      <c r="Y1984" s="4"/>
      <c r="Z1984" s="4"/>
      <c r="AA1984" s="4"/>
    </row>
    <row r="1985" spans="12:27" s="3" customFormat="1" ht="11.25">
      <c r="L1985" s="11"/>
      <c r="W1985" s="4"/>
      <c r="X1985" s="4"/>
      <c r="Y1985" s="4"/>
      <c r="Z1985" s="4"/>
      <c r="AA1985" s="4"/>
    </row>
    <row r="1986" spans="12:27" s="3" customFormat="1" ht="11.25">
      <c r="L1986" s="11"/>
      <c r="W1986" s="4"/>
      <c r="X1986" s="4"/>
      <c r="Y1986" s="4"/>
      <c r="Z1986" s="4"/>
      <c r="AA1986" s="4"/>
    </row>
    <row r="1987" spans="12:27" s="3" customFormat="1" ht="11.25">
      <c r="L1987" s="11"/>
      <c r="W1987" s="4"/>
      <c r="X1987" s="4"/>
      <c r="Y1987" s="4"/>
      <c r="Z1987" s="4"/>
      <c r="AA1987" s="4"/>
    </row>
    <row r="1988" spans="12:27" s="3" customFormat="1" ht="11.25">
      <c r="L1988" s="11"/>
      <c r="W1988" s="4"/>
      <c r="X1988" s="4"/>
      <c r="Y1988" s="4"/>
      <c r="Z1988" s="4"/>
      <c r="AA1988" s="4"/>
    </row>
    <row r="1989" spans="12:27" s="3" customFormat="1" ht="11.25">
      <c r="L1989" s="11"/>
      <c r="W1989" s="4"/>
      <c r="X1989" s="4"/>
      <c r="Y1989" s="4"/>
      <c r="Z1989" s="4"/>
      <c r="AA1989" s="4"/>
    </row>
    <row r="1990" spans="12:27" s="3" customFormat="1" ht="11.25">
      <c r="L1990" s="11"/>
      <c r="W1990" s="4"/>
      <c r="X1990" s="4"/>
      <c r="Y1990" s="4"/>
      <c r="Z1990" s="4"/>
      <c r="AA1990" s="4"/>
    </row>
    <row r="1991" spans="12:27" s="3" customFormat="1" ht="11.25">
      <c r="L1991" s="11"/>
      <c r="W1991" s="4"/>
      <c r="X1991" s="4"/>
      <c r="Y1991" s="4"/>
      <c r="Z1991" s="4"/>
      <c r="AA1991" s="4"/>
    </row>
    <row r="1992" spans="12:27" s="3" customFormat="1" ht="11.25">
      <c r="L1992" s="11"/>
      <c r="W1992" s="4"/>
      <c r="X1992" s="4"/>
      <c r="Y1992" s="4"/>
      <c r="Z1992" s="4"/>
      <c r="AA1992" s="4"/>
    </row>
    <row r="1993" spans="12:27" s="3" customFormat="1" ht="11.25">
      <c r="L1993" s="11"/>
      <c r="W1993" s="4"/>
      <c r="X1993" s="4"/>
      <c r="Y1993" s="4"/>
      <c r="Z1993" s="4"/>
      <c r="AA1993" s="4"/>
    </row>
    <row r="1994" spans="12:27" s="3" customFormat="1" ht="11.25">
      <c r="L1994" s="11"/>
      <c r="W1994" s="4"/>
      <c r="X1994" s="4"/>
      <c r="Y1994" s="4"/>
      <c r="Z1994" s="4"/>
      <c r="AA1994" s="4"/>
    </row>
    <row r="1995" spans="12:27" s="3" customFormat="1" ht="11.25">
      <c r="L1995" s="11"/>
      <c r="W1995" s="4"/>
      <c r="X1995" s="4"/>
      <c r="Y1995" s="4"/>
      <c r="Z1995" s="4"/>
      <c r="AA1995" s="4"/>
    </row>
    <row r="1996" spans="12:27" s="3" customFormat="1" ht="11.25">
      <c r="L1996" s="11"/>
      <c r="W1996" s="4"/>
      <c r="X1996" s="4"/>
      <c r="Y1996" s="4"/>
      <c r="Z1996" s="4"/>
      <c r="AA1996" s="4"/>
    </row>
    <row r="1997" spans="12:27" s="3" customFormat="1" ht="11.25">
      <c r="L1997" s="11"/>
      <c r="W1997" s="4"/>
      <c r="X1997" s="4"/>
      <c r="Y1997" s="4"/>
      <c r="Z1997" s="4"/>
      <c r="AA1997" s="4"/>
    </row>
    <row r="1998" spans="12:27" s="3" customFormat="1" ht="11.25">
      <c r="L1998" s="11"/>
      <c r="W1998" s="4"/>
      <c r="X1998" s="4"/>
      <c r="Y1998" s="4"/>
      <c r="Z1998" s="4"/>
      <c r="AA1998" s="4"/>
    </row>
    <row r="1999" spans="12:27" s="3" customFormat="1" ht="11.25">
      <c r="L1999" s="11"/>
      <c r="W1999" s="4"/>
      <c r="X1999" s="4"/>
      <c r="Y1999" s="4"/>
      <c r="Z1999" s="4"/>
      <c r="AA1999" s="4"/>
    </row>
    <row r="2000" spans="12:27" s="3" customFormat="1" ht="11.25">
      <c r="L2000" s="11"/>
      <c r="W2000" s="4"/>
      <c r="X2000" s="4"/>
      <c r="Y2000" s="4"/>
      <c r="Z2000" s="4"/>
      <c r="AA2000" s="4"/>
    </row>
    <row r="2001" spans="12:27" s="3" customFormat="1" ht="11.25">
      <c r="L2001" s="11"/>
      <c r="W2001" s="4"/>
      <c r="X2001" s="4"/>
      <c r="Y2001" s="4"/>
      <c r="Z2001" s="4"/>
      <c r="AA2001" s="4"/>
    </row>
    <row r="2002" spans="12:27" s="3" customFormat="1" ht="11.25">
      <c r="L2002" s="11"/>
      <c r="W2002" s="4"/>
      <c r="X2002" s="4"/>
      <c r="Y2002" s="4"/>
      <c r="Z2002" s="4"/>
      <c r="AA2002" s="4"/>
    </row>
    <row r="2003" spans="12:27" s="3" customFormat="1" ht="11.25">
      <c r="L2003" s="11"/>
      <c r="W2003" s="4"/>
      <c r="X2003" s="4"/>
      <c r="Y2003" s="4"/>
      <c r="Z2003" s="4"/>
      <c r="AA2003" s="4"/>
    </row>
    <row r="2004" spans="12:27" s="3" customFormat="1" ht="11.25">
      <c r="L2004" s="11"/>
      <c r="W2004" s="4"/>
      <c r="X2004" s="4"/>
      <c r="Y2004" s="4"/>
      <c r="Z2004" s="4"/>
      <c r="AA2004" s="4"/>
    </row>
    <row r="2005" spans="12:27" s="3" customFormat="1" ht="11.25">
      <c r="L2005" s="11"/>
      <c r="W2005" s="4"/>
      <c r="X2005" s="4"/>
      <c r="Y2005" s="4"/>
      <c r="Z2005" s="4"/>
      <c r="AA2005" s="4"/>
    </row>
    <row r="2006" spans="12:27" s="3" customFormat="1" ht="11.25">
      <c r="L2006" s="11"/>
      <c r="W2006" s="4"/>
      <c r="X2006" s="4"/>
      <c r="Y2006" s="4"/>
      <c r="Z2006" s="4"/>
      <c r="AA2006" s="4"/>
    </row>
    <row r="2007" spans="12:27" s="3" customFormat="1" ht="11.25">
      <c r="L2007" s="11"/>
      <c r="W2007" s="4"/>
      <c r="X2007" s="4"/>
      <c r="Y2007" s="4"/>
      <c r="Z2007" s="4"/>
      <c r="AA2007" s="4"/>
    </row>
    <row r="2008" spans="12:27" s="3" customFormat="1" ht="11.25">
      <c r="L2008" s="11"/>
      <c r="W2008" s="4"/>
      <c r="X2008" s="4"/>
      <c r="Y2008" s="4"/>
      <c r="Z2008" s="4"/>
      <c r="AA2008" s="4"/>
    </row>
    <row r="2009" spans="12:27" s="3" customFormat="1" ht="11.25">
      <c r="L2009" s="11"/>
      <c r="W2009" s="4"/>
      <c r="X2009" s="4"/>
      <c r="Y2009" s="4"/>
      <c r="Z2009" s="4"/>
      <c r="AA2009" s="4"/>
    </row>
    <row r="2010" spans="12:27" s="3" customFormat="1" ht="11.25">
      <c r="L2010" s="11"/>
      <c r="W2010" s="4"/>
      <c r="X2010" s="4"/>
      <c r="Y2010" s="4"/>
      <c r="Z2010" s="4"/>
      <c r="AA2010" s="4"/>
    </row>
    <row r="2011" spans="12:27" s="3" customFormat="1" ht="11.25">
      <c r="L2011" s="11"/>
      <c r="W2011" s="4"/>
      <c r="X2011" s="4"/>
      <c r="Y2011" s="4"/>
      <c r="Z2011" s="4"/>
      <c r="AA2011" s="4"/>
    </row>
    <row r="2012" spans="12:27" s="3" customFormat="1" ht="11.25">
      <c r="L2012" s="11"/>
      <c r="W2012" s="4"/>
      <c r="X2012" s="4"/>
      <c r="Y2012" s="4"/>
      <c r="Z2012" s="4"/>
      <c r="AA2012" s="4"/>
    </row>
    <row r="2013" spans="12:27" s="3" customFormat="1" ht="11.25">
      <c r="L2013" s="11"/>
      <c r="W2013" s="4"/>
      <c r="X2013" s="4"/>
      <c r="Y2013" s="4"/>
      <c r="Z2013" s="4"/>
      <c r="AA2013" s="4"/>
    </row>
    <row r="2014" spans="12:27" s="3" customFormat="1" ht="11.25">
      <c r="L2014" s="11"/>
      <c r="W2014" s="4"/>
      <c r="X2014" s="4"/>
      <c r="Y2014" s="4"/>
      <c r="Z2014" s="4"/>
      <c r="AA2014" s="4"/>
    </row>
    <row r="2015" spans="12:27" s="3" customFormat="1" ht="11.25">
      <c r="L2015" s="11"/>
      <c r="W2015" s="4"/>
      <c r="X2015" s="4"/>
      <c r="Y2015" s="4"/>
      <c r="Z2015" s="4"/>
      <c r="AA2015" s="4"/>
    </row>
    <row r="2016" spans="12:27" s="3" customFormat="1" ht="11.25">
      <c r="L2016" s="11"/>
      <c r="W2016" s="4"/>
      <c r="X2016" s="4"/>
      <c r="Y2016" s="4"/>
      <c r="Z2016" s="4"/>
      <c r="AA2016" s="4"/>
    </row>
    <row r="2017" spans="12:27" s="3" customFormat="1" ht="11.25">
      <c r="L2017" s="11"/>
      <c r="W2017" s="4"/>
      <c r="X2017" s="4"/>
      <c r="Y2017" s="4"/>
      <c r="Z2017" s="4"/>
      <c r="AA2017" s="4"/>
    </row>
    <row r="2018" spans="12:27" s="3" customFormat="1" ht="11.25">
      <c r="L2018" s="11"/>
      <c r="W2018" s="4"/>
      <c r="X2018" s="4"/>
      <c r="Y2018" s="4"/>
      <c r="Z2018" s="4"/>
      <c r="AA2018" s="4"/>
    </row>
    <row r="2019" spans="12:27" s="3" customFormat="1" ht="11.25">
      <c r="L2019" s="11"/>
      <c r="W2019" s="4"/>
      <c r="X2019" s="4"/>
      <c r="Y2019" s="4"/>
      <c r="Z2019" s="4"/>
      <c r="AA2019" s="4"/>
    </row>
    <row r="2020" spans="12:27" s="3" customFormat="1" ht="11.25">
      <c r="L2020" s="11"/>
      <c r="W2020" s="4"/>
      <c r="X2020" s="4"/>
      <c r="Y2020" s="4"/>
      <c r="Z2020" s="4"/>
      <c r="AA2020" s="4"/>
    </row>
    <row r="2021" spans="12:27" s="3" customFormat="1" ht="11.25">
      <c r="L2021" s="11"/>
      <c r="W2021" s="4"/>
      <c r="X2021" s="4"/>
      <c r="Y2021" s="4"/>
      <c r="Z2021" s="4"/>
      <c r="AA2021" s="4"/>
    </row>
    <row r="2022" spans="12:27" s="3" customFormat="1" ht="11.25">
      <c r="L2022" s="11"/>
      <c r="W2022" s="4"/>
      <c r="X2022" s="4"/>
      <c r="Y2022" s="4"/>
      <c r="Z2022" s="4"/>
      <c r="AA2022" s="4"/>
    </row>
    <row r="2023" spans="12:27" s="3" customFormat="1" ht="11.25">
      <c r="L2023" s="11"/>
      <c r="W2023" s="4"/>
      <c r="X2023" s="4"/>
      <c r="Y2023" s="4"/>
      <c r="Z2023" s="4"/>
      <c r="AA2023" s="4"/>
    </row>
    <row r="2024" spans="12:27" s="3" customFormat="1" ht="11.25">
      <c r="L2024" s="11"/>
      <c r="W2024" s="4"/>
      <c r="X2024" s="4"/>
      <c r="Y2024" s="4"/>
      <c r="Z2024" s="4"/>
      <c r="AA2024" s="4"/>
    </row>
    <row r="2025" spans="12:27" s="3" customFormat="1" ht="11.25">
      <c r="L2025" s="11"/>
      <c r="W2025" s="4"/>
      <c r="X2025" s="4"/>
      <c r="Y2025" s="4"/>
      <c r="Z2025" s="4"/>
      <c r="AA2025" s="4"/>
    </row>
    <row r="2026" spans="12:27" s="3" customFormat="1" ht="11.25">
      <c r="L2026" s="11"/>
      <c r="W2026" s="4"/>
      <c r="X2026" s="4"/>
      <c r="Y2026" s="4"/>
      <c r="Z2026" s="4"/>
      <c r="AA2026" s="4"/>
    </row>
    <row r="2027" spans="12:27" s="3" customFormat="1" ht="11.25">
      <c r="L2027" s="11"/>
      <c r="W2027" s="4"/>
      <c r="X2027" s="4"/>
      <c r="Y2027" s="4"/>
      <c r="Z2027" s="4"/>
      <c r="AA2027" s="4"/>
    </row>
    <row r="2028" spans="12:27" s="3" customFormat="1" ht="11.25">
      <c r="L2028" s="11"/>
      <c r="W2028" s="4"/>
      <c r="X2028" s="4"/>
      <c r="Y2028" s="4"/>
      <c r="Z2028" s="4"/>
      <c r="AA2028" s="4"/>
    </row>
    <row r="2029" spans="12:27" s="3" customFormat="1" ht="11.25">
      <c r="L2029" s="11"/>
      <c r="W2029" s="4"/>
      <c r="X2029" s="4"/>
      <c r="Y2029" s="4"/>
      <c r="Z2029" s="4"/>
      <c r="AA2029" s="4"/>
    </row>
    <row r="2030" spans="12:27" s="3" customFormat="1" ht="11.25">
      <c r="L2030" s="11"/>
      <c r="W2030" s="4"/>
      <c r="X2030" s="4"/>
      <c r="Y2030" s="4"/>
      <c r="Z2030" s="4"/>
      <c r="AA2030" s="4"/>
    </row>
    <row r="2031" spans="12:27" s="3" customFormat="1" ht="11.25">
      <c r="L2031" s="11"/>
      <c r="W2031" s="4"/>
      <c r="X2031" s="4"/>
      <c r="Y2031" s="4"/>
      <c r="Z2031" s="4"/>
      <c r="AA2031" s="4"/>
    </row>
    <row r="2032" spans="12:27" s="3" customFormat="1" ht="11.25">
      <c r="L2032" s="11"/>
      <c r="W2032" s="4"/>
      <c r="X2032" s="4"/>
      <c r="Y2032" s="4"/>
      <c r="Z2032" s="4"/>
      <c r="AA2032" s="4"/>
    </row>
    <row r="2033" spans="12:27" s="3" customFormat="1" ht="11.25">
      <c r="L2033" s="11"/>
      <c r="W2033" s="4"/>
      <c r="X2033" s="4"/>
      <c r="Y2033" s="4"/>
      <c r="Z2033" s="4"/>
      <c r="AA2033" s="4"/>
    </row>
    <row r="2034" spans="12:27" s="3" customFormat="1" ht="11.25">
      <c r="L2034" s="11"/>
      <c r="W2034" s="4"/>
      <c r="X2034" s="4"/>
      <c r="Y2034" s="4"/>
      <c r="Z2034" s="4"/>
      <c r="AA2034" s="4"/>
    </row>
    <row r="2035" spans="12:27" s="3" customFormat="1" ht="11.25">
      <c r="L2035" s="11"/>
      <c r="W2035" s="4"/>
      <c r="X2035" s="4"/>
      <c r="Y2035" s="4"/>
      <c r="Z2035" s="4"/>
      <c r="AA2035" s="4"/>
    </row>
    <row r="2036" spans="12:27" s="3" customFormat="1" ht="11.25">
      <c r="L2036" s="11"/>
      <c r="W2036" s="4"/>
      <c r="X2036" s="4"/>
      <c r="Y2036" s="4"/>
      <c r="Z2036" s="4"/>
      <c r="AA2036" s="4"/>
    </row>
    <row r="2037" spans="12:27" s="3" customFormat="1" ht="11.25">
      <c r="L2037" s="11"/>
      <c r="W2037" s="4"/>
      <c r="X2037" s="4"/>
      <c r="Y2037" s="4"/>
      <c r="Z2037" s="4"/>
      <c r="AA2037" s="4"/>
    </row>
    <row r="2038" spans="12:27" s="3" customFormat="1" ht="11.25">
      <c r="L2038" s="11"/>
      <c r="W2038" s="4"/>
      <c r="X2038" s="4"/>
      <c r="Y2038" s="4"/>
      <c r="Z2038" s="4"/>
      <c r="AA2038" s="4"/>
    </row>
    <row r="2039" spans="12:27" s="3" customFormat="1" ht="11.25">
      <c r="L2039" s="11"/>
      <c r="W2039" s="4"/>
      <c r="X2039" s="4"/>
      <c r="Y2039" s="4"/>
      <c r="Z2039" s="4"/>
      <c r="AA2039" s="4"/>
    </row>
    <row r="2040" spans="12:27" s="3" customFormat="1" ht="11.25">
      <c r="L2040" s="11"/>
      <c r="W2040" s="4"/>
      <c r="X2040" s="4"/>
      <c r="Y2040" s="4"/>
      <c r="Z2040" s="4"/>
      <c r="AA2040" s="4"/>
    </row>
    <row r="2041" spans="12:27" s="3" customFormat="1" ht="11.25">
      <c r="L2041" s="11"/>
      <c r="W2041" s="4"/>
      <c r="X2041" s="4"/>
      <c r="Y2041" s="4"/>
      <c r="Z2041" s="4"/>
      <c r="AA2041" s="4"/>
    </row>
    <row r="2042" spans="12:27" s="3" customFormat="1" ht="11.25">
      <c r="L2042" s="11"/>
      <c r="W2042" s="4"/>
      <c r="X2042" s="4"/>
      <c r="Y2042" s="4"/>
      <c r="Z2042" s="4"/>
      <c r="AA2042" s="4"/>
    </row>
    <row r="2043" spans="12:27" s="3" customFormat="1" ht="11.25">
      <c r="L2043" s="11"/>
      <c r="W2043" s="4"/>
      <c r="X2043" s="4"/>
      <c r="Y2043" s="4"/>
      <c r="Z2043" s="4"/>
      <c r="AA2043" s="4"/>
    </row>
    <row r="2044" spans="12:27" s="3" customFormat="1" ht="11.25">
      <c r="L2044" s="11"/>
      <c r="W2044" s="4"/>
      <c r="X2044" s="4"/>
      <c r="Y2044" s="4"/>
      <c r="Z2044" s="4"/>
      <c r="AA2044" s="4"/>
    </row>
    <row r="2045" spans="12:27" s="3" customFormat="1" ht="11.25">
      <c r="L2045" s="11"/>
      <c r="W2045" s="4"/>
      <c r="X2045" s="4"/>
      <c r="Y2045" s="4"/>
      <c r="Z2045" s="4"/>
      <c r="AA2045" s="4"/>
    </row>
    <row r="2046" spans="12:27" s="3" customFormat="1" ht="11.25">
      <c r="L2046" s="11"/>
      <c r="W2046" s="4"/>
      <c r="X2046" s="4"/>
      <c r="Y2046" s="4"/>
      <c r="Z2046" s="4"/>
      <c r="AA2046" s="4"/>
    </row>
    <row r="2047" spans="12:27" s="3" customFormat="1" ht="11.25">
      <c r="L2047" s="11"/>
      <c r="W2047" s="4"/>
      <c r="X2047" s="4"/>
      <c r="Y2047" s="4"/>
      <c r="Z2047" s="4"/>
      <c r="AA2047" s="4"/>
    </row>
    <row r="2048" spans="12:27" s="3" customFormat="1" ht="11.25">
      <c r="L2048" s="11"/>
      <c r="W2048" s="4"/>
      <c r="X2048" s="4"/>
      <c r="Y2048" s="4"/>
      <c r="Z2048" s="4"/>
      <c r="AA2048" s="4"/>
    </row>
    <row r="2049" spans="12:27" s="3" customFormat="1" ht="11.25">
      <c r="L2049" s="11"/>
      <c r="W2049" s="4"/>
      <c r="X2049" s="4"/>
      <c r="Y2049" s="4"/>
      <c r="Z2049" s="4"/>
      <c r="AA2049" s="4"/>
    </row>
    <row r="2050" spans="12:27" s="3" customFormat="1" ht="11.25">
      <c r="L2050" s="11"/>
      <c r="W2050" s="4"/>
      <c r="X2050" s="4"/>
      <c r="Y2050" s="4"/>
      <c r="Z2050" s="4"/>
      <c r="AA2050" s="4"/>
    </row>
    <row r="2051" spans="12:27" s="3" customFormat="1" ht="11.25">
      <c r="L2051" s="11"/>
      <c r="W2051" s="4"/>
      <c r="X2051" s="4"/>
      <c r="Y2051" s="4"/>
      <c r="Z2051" s="4"/>
      <c r="AA2051" s="4"/>
    </row>
    <row r="2052" spans="12:27" s="3" customFormat="1" ht="11.25">
      <c r="L2052" s="11"/>
      <c r="W2052" s="4"/>
      <c r="X2052" s="4"/>
      <c r="Y2052" s="4"/>
      <c r="Z2052" s="4"/>
      <c r="AA2052" s="4"/>
    </row>
    <row r="2053" spans="12:27" s="3" customFormat="1" ht="11.25">
      <c r="L2053" s="11"/>
      <c r="W2053" s="4"/>
      <c r="X2053" s="4"/>
      <c r="Y2053" s="4"/>
      <c r="Z2053" s="4"/>
      <c r="AA2053" s="4"/>
    </row>
    <row r="2054" spans="12:27" s="3" customFormat="1" ht="11.25">
      <c r="L2054" s="11"/>
      <c r="W2054" s="4"/>
      <c r="X2054" s="4"/>
      <c r="Y2054" s="4"/>
      <c r="Z2054" s="4"/>
      <c r="AA2054" s="4"/>
    </row>
    <row r="2055" spans="12:27" s="3" customFormat="1" ht="11.25">
      <c r="L2055" s="11"/>
      <c r="W2055" s="4"/>
      <c r="X2055" s="4"/>
      <c r="Y2055" s="4"/>
      <c r="Z2055" s="4"/>
      <c r="AA2055" s="4"/>
    </row>
    <row r="2056" spans="12:27" s="3" customFormat="1" ht="11.25">
      <c r="L2056" s="11"/>
      <c r="W2056" s="4"/>
      <c r="X2056" s="4"/>
      <c r="Y2056" s="4"/>
      <c r="Z2056" s="4"/>
      <c r="AA2056" s="4"/>
    </row>
    <row r="2057" spans="12:27" s="3" customFormat="1" ht="11.25">
      <c r="L2057" s="11"/>
      <c r="W2057" s="4"/>
      <c r="X2057" s="4"/>
      <c r="Y2057" s="4"/>
      <c r="Z2057" s="4"/>
      <c r="AA2057" s="4"/>
    </row>
    <row r="2058" spans="12:27" s="3" customFormat="1" ht="11.25">
      <c r="L2058" s="11"/>
      <c r="W2058" s="4"/>
      <c r="X2058" s="4"/>
      <c r="Y2058" s="4"/>
      <c r="Z2058" s="4"/>
      <c r="AA2058" s="4"/>
    </row>
    <row r="2059" spans="12:27" s="3" customFormat="1" ht="11.25">
      <c r="L2059" s="11"/>
      <c r="W2059" s="4"/>
      <c r="X2059" s="4"/>
      <c r="Y2059" s="4"/>
      <c r="Z2059" s="4"/>
      <c r="AA2059" s="4"/>
    </row>
    <row r="2060" spans="12:27" s="3" customFormat="1" ht="11.25">
      <c r="L2060" s="11"/>
      <c r="W2060" s="4"/>
      <c r="X2060" s="4"/>
      <c r="Y2060" s="4"/>
      <c r="Z2060" s="4"/>
      <c r="AA2060" s="4"/>
    </row>
    <row r="2061" spans="12:27" s="3" customFormat="1" ht="11.25">
      <c r="L2061" s="11"/>
      <c r="W2061" s="4"/>
      <c r="X2061" s="4"/>
      <c r="Y2061" s="4"/>
      <c r="Z2061" s="4"/>
      <c r="AA2061" s="4"/>
    </row>
    <row r="2062" spans="12:27" s="3" customFormat="1" ht="11.25">
      <c r="L2062" s="11"/>
      <c r="W2062" s="4"/>
      <c r="X2062" s="4"/>
      <c r="Y2062" s="4"/>
      <c r="Z2062" s="4"/>
      <c r="AA2062" s="4"/>
    </row>
    <row r="2063" spans="12:27" s="3" customFormat="1" ht="11.25">
      <c r="L2063" s="11"/>
      <c r="W2063" s="4"/>
      <c r="X2063" s="4"/>
      <c r="Y2063" s="4"/>
      <c r="Z2063" s="4"/>
      <c r="AA2063" s="4"/>
    </row>
    <row r="2064" spans="12:27" s="3" customFormat="1" ht="11.25">
      <c r="L2064" s="11"/>
      <c r="W2064" s="4"/>
      <c r="X2064" s="4"/>
      <c r="Y2064" s="4"/>
      <c r="Z2064" s="4"/>
      <c r="AA2064" s="4"/>
    </row>
    <row r="2065" spans="12:27" s="3" customFormat="1" ht="11.25">
      <c r="L2065" s="11"/>
      <c r="W2065" s="4"/>
      <c r="X2065" s="4"/>
      <c r="Y2065" s="4"/>
      <c r="Z2065" s="4"/>
      <c r="AA2065" s="4"/>
    </row>
    <row r="2066" spans="12:27" s="3" customFormat="1" ht="11.25">
      <c r="L2066" s="11"/>
      <c r="W2066" s="4"/>
      <c r="X2066" s="4"/>
      <c r="Y2066" s="4"/>
      <c r="Z2066" s="4"/>
      <c r="AA2066" s="4"/>
    </row>
    <row r="2067" spans="12:27" s="3" customFormat="1" ht="11.25">
      <c r="L2067" s="11"/>
      <c r="W2067" s="4"/>
      <c r="X2067" s="4"/>
      <c r="Y2067" s="4"/>
      <c r="Z2067" s="4"/>
      <c r="AA2067" s="4"/>
    </row>
    <row r="2068" spans="12:27" s="3" customFormat="1" ht="11.25">
      <c r="L2068" s="11"/>
      <c r="W2068" s="4"/>
      <c r="X2068" s="4"/>
      <c r="Y2068" s="4"/>
      <c r="Z2068" s="4"/>
      <c r="AA2068" s="4"/>
    </row>
    <row r="2069" spans="12:27" s="3" customFormat="1" ht="11.25">
      <c r="L2069" s="11"/>
      <c r="W2069" s="4"/>
      <c r="X2069" s="4"/>
      <c r="Y2069" s="4"/>
      <c r="Z2069" s="4"/>
      <c r="AA2069" s="4"/>
    </row>
    <row r="2070" spans="12:27" s="3" customFormat="1" ht="11.25">
      <c r="L2070" s="11"/>
      <c r="W2070" s="4"/>
      <c r="X2070" s="4"/>
      <c r="Y2070" s="4"/>
      <c r="Z2070" s="4"/>
      <c r="AA2070" s="4"/>
    </row>
    <row r="2071" spans="12:27" s="3" customFormat="1" ht="11.25">
      <c r="L2071" s="11"/>
      <c r="W2071" s="4"/>
      <c r="X2071" s="4"/>
      <c r="Y2071" s="4"/>
      <c r="Z2071" s="4"/>
      <c r="AA2071" s="4"/>
    </row>
    <row r="2072" spans="12:27" s="3" customFormat="1" ht="11.25">
      <c r="L2072" s="11"/>
      <c r="W2072" s="4"/>
      <c r="X2072" s="4"/>
      <c r="Y2072" s="4"/>
      <c r="Z2072" s="4"/>
      <c r="AA2072" s="4"/>
    </row>
    <row r="2073" spans="12:27" s="3" customFormat="1" ht="11.25">
      <c r="L2073" s="11"/>
      <c r="W2073" s="4"/>
      <c r="X2073" s="4"/>
      <c r="Y2073" s="4"/>
      <c r="Z2073" s="4"/>
      <c r="AA2073" s="4"/>
    </row>
    <row r="2074" spans="12:27" s="3" customFormat="1" ht="11.25">
      <c r="L2074" s="11"/>
      <c r="W2074" s="4"/>
      <c r="X2074" s="4"/>
      <c r="Y2074" s="4"/>
      <c r="Z2074" s="4"/>
      <c r="AA2074" s="4"/>
    </row>
    <row r="2075" spans="12:27" s="3" customFormat="1" ht="11.25">
      <c r="L2075" s="11"/>
      <c r="W2075" s="4"/>
      <c r="X2075" s="4"/>
      <c r="Y2075" s="4"/>
      <c r="Z2075" s="4"/>
      <c r="AA2075" s="4"/>
    </row>
    <row r="2076" spans="12:27" s="3" customFormat="1" ht="11.25">
      <c r="L2076" s="11"/>
      <c r="W2076" s="4"/>
      <c r="X2076" s="4"/>
      <c r="Y2076" s="4"/>
      <c r="Z2076" s="4"/>
      <c r="AA2076" s="4"/>
    </row>
    <row r="2077" spans="12:27" s="3" customFormat="1" ht="11.25">
      <c r="L2077" s="11"/>
      <c r="W2077" s="4"/>
      <c r="X2077" s="4"/>
      <c r="Y2077" s="4"/>
      <c r="Z2077" s="4"/>
      <c r="AA2077" s="4"/>
    </row>
    <row r="2078" spans="12:27" s="3" customFormat="1" ht="11.25">
      <c r="L2078" s="11"/>
      <c r="W2078" s="4"/>
      <c r="X2078" s="4"/>
      <c r="Y2078" s="4"/>
      <c r="Z2078" s="4"/>
      <c r="AA2078" s="4"/>
    </row>
    <row r="2079" spans="12:27" s="3" customFormat="1" ht="11.25">
      <c r="L2079" s="11"/>
      <c r="W2079" s="4"/>
      <c r="X2079" s="4"/>
      <c r="Y2079" s="4"/>
      <c r="Z2079" s="4"/>
      <c r="AA2079" s="4"/>
    </row>
    <row r="2080" spans="12:27" s="3" customFormat="1" ht="11.25">
      <c r="L2080" s="11"/>
      <c r="W2080" s="4"/>
      <c r="X2080" s="4"/>
      <c r="Y2080" s="4"/>
      <c r="Z2080" s="4"/>
      <c r="AA2080" s="4"/>
    </row>
    <row r="2081" spans="12:27" s="3" customFormat="1" ht="11.25">
      <c r="L2081" s="11"/>
      <c r="W2081" s="4"/>
      <c r="X2081" s="4"/>
      <c r="Y2081" s="4"/>
      <c r="Z2081" s="4"/>
      <c r="AA2081" s="4"/>
    </row>
    <row r="2082" spans="12:27" s="3" customFormat="1" ht="11.25">
      <c r="L2082" s="11"/>
      <c r="W2082" s="4"/>
      <c r="X2082" s="4"/>
      <c r="Y2082" s="4"/>
      <c r="Z2082" s="4"/>
      <c r="AA2082" s="4"/>
    </row>
    <row r="2083" spans="12:27" s="3" customFormat="1" ht="11.25">
      <c r="L2083" s="11"/>
      <c r="W2083" s="4"/>
      <c r="X2083" s="4"/>
      <c r="Y2083" s="4"/>
      <c r="Z2083" s="4"/>
      <c r="AA2083" s="4"/>
    </row>
    <row r="2084" spans="12:27" s="3" customFormat="1" ht="11.25">
      <c r="L2084" s="11"/>
      <c r="W2084" s="4"/>
      <c r="X2084" s="4"/>
      <c r="Y2084" s="4"/>
      <c r="Z2084" s="4"/>
      <c r="AA2084" s="4"/>
    </row>
    <row r="2085" spans="12:27" s="3" customFormat="1" ht="11.25">
      <c r="L2085" s="11"/>
      <c r="W2085" s="4"/>
      <c r="X2085" s="4"/>
      <c r="Y2085" s="4"/>
      <c r="Z2085" s="4"/>
      <c r="AA2085" s="4"/>
    </row>
    <row r="2086" spans="12:27" s="3" customFormat="1" ht="11.25">
      <c r="L2086" s="11"/>
      <c r="W2086" s="4"/>
      <c r="X2086" s="4"/>
      <c r="Y2086" s="4"/>
      <c r="Z2086" s="4"/>
      <c r="AA2086" s="4"/>
    </row>
    <row r="2087" spans="12:27" s="3" customFormat="1" ht="11.25">
      <c r="L2087" s="11"/>
      <c r="W2087" s="4"/>
      <c r="X2087" s="4"/>
      <c r="Y2087" s="4"/>
      <c r="Z2087" s="4"/>
      <c r="AA2087" s="4"/>
    </row>
    <row r="2088" spans="12:27" s="3" customFormat="1" ht="11.25">
      <c r="L2088" s="11"/>
      <c r="W2088" s="4"/>
      <c r="X2088" s="4"/>
      <c r="Y2088" s="4"/>
      <c r="Z2088" s="4"/>
      <c r="AA2088" s="4"/>
    </row>
    <row r="2089" spans="12:27" s="3" customFormat="1" ht="11.25">
      <c r="L2089" s="11"/>
      <c r="W2089" s="4"/>
      <c r="X2089" s="4"/>
      <c r="Y2089" s="4"/>
      <c r="Z2089" s="4"/>
      <c r="AA2089" s="4"/>
    </row>
    <row r="2090" spans="12:27" s="3" customFormat="1" ht="11.25">
      <c r="L2090" s="11"/>
      <c r="W2090" s="4"/>
      <c r="X2090" s="4"/>
      <c r="Y2090" s="4"/>
      <c r="Z2090" s="4"/>
      <c r="AA2090" s="4"/>
    </row>
    <row r="2091" spans="12:27" s="3" customFormat="1" ht="11.25">
      <c r="L2091" s="11"/>
      <c r="W2091" s="4"/>
      <c r="X2091" s="4"/>
      <c r="Y2091" s="4"/>
      <c r="Z2091" s="4"/>
      <c r="AA2091" s="4"/>
    </row>
    <row r="2092" spans="12:27" s="3" customFormat="1" ht="11.25">
      <c r="L2092" s="11"/>
      <c r="W2092" s="4"/>
      <c r="X2092" s="4"/>
      <c r="Y2092" s="4"/>
      <c r="Z2092" s="4"/>
      <c r="AA2092" s="4"/>
    </row>
    <row r="2093" spans="12:27" s="3" customFormat="1" ht="11.25">
      <c r="L2093" s="11"/>
      <c r="W2093" s="4"/>
      <c r="X2093" s="4"/>
      <c r="Y2093" s="4"/>
      <c r="Z2093" s="4"/>
      <c r="AA2093" s="4"/>
    </row>
    <row r="2094" spans="12:27" s="3" customFormat="1" ht="11.25">
      <c r="L2094" s="11"/>
      <c r="W2094" s="4"/>
      <c r="X2094" s="4"/>
      <c r="Y2094" s="4"/>
      <c r="Z2094" s="4"/>
      <c r="AA2094" s="4"/>
    </row>
    <row r="2095" spans="12:27" s="3" customFormat="1" ht="11.25">
      <c r="L2095" s="11"/>
      <c r="W2095" s="4"/>
      <c r="X2095" s="4"/>
      <c r="Y2095" s="4"/>
      <c r="Z2095" s="4"/>
      <c r="AA2095" s="4"/>
    </row>
    <row r="2096" spans="12:27" s="3" customFormat="1" ht="11.25">
      <c r="L2096" s="11"/>
      <c r="W2096" s="4"/>
      <c r="X2096" s="4"/>
      <c r="Y2096" s="4"/>
      <c r="Z2096" s="4"/>
      <c r="AA2096" s="4"/>
    </row>
    <row r="2097" spans="12:27" s="3" customFormat="1" ht="11.25">
      <c r="L2097" s="11"/>
      <c r="W2097" s="4"/>
      <c r="X2097" s="4"/>
      <c r="Y2097" s="4"/>
      <c r="Z2097" s="4"/>
      <c r="AA2097" s="4"/>
    </row>
    <row r="2098" spans="12:27" s="3" customFormat="1" ht="11.25">
      <c r="L2098" s="11"/>
      <c r="W2098" s="4"/>
      <c r="X2098" s="4"/>
      <c r="Y2098" s="4"/>
      <c r="Z2098" s="4"/>
      <c r="AA2098" s="4"/>
    </row>
    <row r="2099" spans="12:27" s="3" customFormat="1" ht="11.25">
      <c r="L2099" s="11"/>
      <c r="W2099" s="4"/>
      <c r="X2099" s="4"/>
      <c r="Y2099" s="4"/>
      <c r="Z2099" s="4"/>
      <c r="AA2099" s="4"/>
    </row>
    <row r="2100" spans="12:27" s="3" customFormat="1" ht="11.25">
      <c r="L2100" s="11"/>
      <c r="W2100" s="4"/>
      <c r="X2100" s="4"/>
      <c r="Y2100" s="4"/>
      <c r="Z2100" s="4"/>
      <c r="AA2100" s="4"/>
    </row>
    <row r="2101" spans="12:27" s="3" customFormat="1" ht="11.25">
      <c r="L2101" s="11"/>
      <c r="W2101" s="4"/>
      <c r="X2101" s="4"/>
      <c r="Y2101" s="4"/>
      <c r="Z2101" s="4"/>
      <c r="AA2101" s="4"/>
    </row>
    <row r="2102" spans="12:27" s="3" customFormat="1" ht="11.25">
      <c r="L2102" s="11"/>
      <c r="W2102" s="4"/>
      <c r="X2102" s="4"/>
      <c r="Y2102" s="4"/>
      <c r="Z2102" s="4"/>
      <c r="AA2102" s="4"/>
    </row>
    <row r="2103" spans="12:27" s="3" customFormat="1" ht="11.25">
      <c r="L2103" s="11"/>
      <c r="W2103" s="4"/>
      <c r="X2103" s="4"/>
      <c r="Y2103" s="4"/>
      <c r="Z2103" s="4"/>
      <c r="AA2103" s="4"/>
    </row>
    <row r="2104" spans="12:27" s="3" customFormat="1" ht="11.25">
      <c r="L2104" s="11"/>
      <c r="W2104" s="4"/>
      <c r="X2104" s="4"/>
      <c r="Y2104" s="4"/>
      <c r="Z2104" s="4"/>
      <c r="AA2104" s="4"/>
    </row>
    <row r="2105" spans="12:27" s="3" customFormat="1" ht="11.25">
      <c r="L2105" s="11"/>
      <c r="W2105" s="4"/>
      <c r="X2105" s="4"/>
      <c r="Y2105" s="4"/>
      <c r="Z2105" s="4"/>
      <c r="AA2105" s="4"/>
    </row>
    <row r="2106" spans="12:27" s="3" customFormat="1" ht="11.25">
      <c r="L2106" s="11"/>
      <c r="W2106" s="4"/>
      <c r="X2106" s="4"/>
      <c r="Y2106" s="4"/>
      <c r="Z2106" s="4"/>
      <c r="AA2106" s="4"/>
    </row>
    <row r="2107" spans="12:27" s="3" customFormat="1" ht="11.25">
      <c r="L2107" s="11"/>
      <c r="W2107" s="4"/>
      <c r="X2107" s="4"/>
      <c r="Y2107" s="4"/>
      <c r="Z2107" s="4"/>
      <c r="AA2107" s="4"/>
    </row>
    <row r="2108" spans="12:27" s="3" customFormat="1" ht="11.25">
      <c r="L2108" s="11"/>
      <c r="W2108" s="4"/>
      <c r="X2108" s="4"/>
      <c r="Y2108" s="4"/>
      <c r="Z2108" s="4"/>
      <c r="AA2108" s="4"/>
    </row>
    <row r="2109" spans="12:27" s="3" customFormat="1" ht="11.25">
      <c r="L2109" s="11"/>
      <c r="W2109" s="4"/>
      <c r="X2109" s="4"/>
      <c r="Y2109" s="4"/>
      <c r="Z2109" s="4"/>
      <c r="AA2109" s="4"/>
    </row>
    <row r="2110" spans="12:27" s="3" customFormat="1" ht="11.25">
      <c r="L2110" s="11"/>
      <c r="W2110" s="4"/>
      <c r="X2110" s="4"/>
      <c r="Y2110" s="4"/>
      <c r="Z2110" s="4"/>
      <c r="AA2110" s="4"/>
    </row>
    <row r="2111" spans="12:27" s="3" customFormat="1" ht="11.25">
      <c r="L2111" s="11"/>
      <c r="W2111" s="4"/>
      <c r="X2111" s="4"/>
      <c r="Y2111" s="4"/>
      <c r="Z2111" s="4"/>
      <c r="AA2111" s="4"/>
    </row>
    <row r="2112" spans="12:27" s="3" customFormat="1" ht="11.25">
      <c r="L2112" s="11"/>
      <c r="W2112" s="4"/>
      <c r="X2112" s="4"/>
      <c r="Y2112" s="4"/>
      <c r="Z2112" s="4"/>
      <c r="AA2112" s="4"/>
    </row>
    <row r="2113" spans="12:27" s="3" customFormat="1" ht="11.25">
      <c r="L2113" s="11"/>
      <c r="W2113" s="4"/>
      <c r="X2113" s="4"/>
      <c r="Y2113" s="4"/>
      <c r="Z2113" s="4"/>
      <c r="AA2113" s="4"/>
    </row>
    <row r="2114" spans="12:27" s="3" customFormat="1" ht="11.25">
      <c r="L2114" s="11"/>
      <c r="W2114" s="4"/>
      <c r="X2114" s="4"/>
      <c r="Y2114" s="4"/>
      <c r="Z2114" s="4"/>
      <c r="AA2114" s="4"/>
    </row>
    <row r="2115" spans="12:27" s="3" customFormat="1" ht="11.25">
      <c r="L2115" s="11"/>
      <c r="W2115" s="4"/>
      <c r="X2115" s="4"/>
      <c r="Y2115" s="4"/>
      <c r="Z2115" s="4"/>
      <c r="AA2115" s="4"/>
    </row>
    <row r="2116" spans="12:27" s="3" customFormat="1" ht="11.25">
      <c r="L2116" s="11"/>
      <c r="W2116" s="4"/>
      <c r="X2116" s="4"/>
      <c r="Y2116" s="4"/>
      <c r="Z2116" s="4"/>
      <c r="AA2116" s="4"/>
    </row>
    <row r="2117" spans="12:27" s="3" customFormat="1" ht="11.25">
      <c r="L2117" s="11"/>
      <c r="W2117" s="4"/>
      <c r="X2117" s="4"/>
      <c r="Y2117" s="4"/>
      <c r="Z2117" s="4"/>
      <c r="AA2117" s="4"/>
    </row>
    <row r="2118" spans="12:27" s="3" customFormat="1" ht="11.25">
      <c r="L2118" s="11"/>
      <c r="W2118" s="4"/>
      <c r="X2118" s="4"/>
      <c r="Y2118" s="4"/>
      <c r="Z2118" s="4"/>
      <c r="AA2118" s="4"/>
    </row>
    <row r="2119" spans="12:27" s="3" customFormat="1" ht="11.25">
      <c r="L2119" s="11"/>
      <c r="W2119" s="4"/>
      <c r="X2119" s="4"/>
      <c r="Y2119" s="4"/>
      <c r="Z2119" s="4"/>
      <c r="AA2119" s="4"/>
    </row>
    <row r="2120" spans="12:27" s="3" customFormat="1" ht="11.25">
      <c r="L2120" s="11"/>
      <c r="W2120" s="4"/>
      <c r="X2120" s="4"/>
      <c r="Y2120" s="4"/>
      <c r="Z2120" s="4"/>
      <c r="AA2120" s="4"/>
    </row>
    <row r="2121" spans="12:27" s="3" customFormat="1" ht="11.25">
      <c r="L2121" s="11"/>
      <c r="W2121" s="4"/>
      <c r="X2121" s="4"/>
      <c r="Y2121" s="4"/>
      <c r="Z2121" s="4"/>
      <c r="AA2121" s="4"/>
    </row>
    <row r="2122" spans="12:27" s="3" customFormat="1" ht="11.25">
      <c r="L2122" s="11"/>
      <c r="W2122" s="4"/>
      <c r="X2122" s="4"/>
      <c r="Y2122" s="4"/>
      <c r="Z2122" s="4"/>
      <c r="AA2122" s="4"/>
    </row>
    <row r="2123" spans="12:27" s="3" customFormat="1" ht="11.25">
      <c r="L2123" s="11"/>
      <c r="W2123" s="4"/>
      <c r="X2123" s="4"/>
      <c r="Y2123" s="4"/>
      <c r="Z2123" s="4"/>
      <c r="AA2123" s="4"/>
    </row>
    <row r="2124" spans="12:27" s="3" customFormat="1" ht="11.25">
      <c r="L2124" s="11"/>
      <c r="W2124" s="4"/>
      <c r="X2124" s="4"/>
      <c r="Y2124" s="4"/>
      <c r="Z2124" s="4"/>
      <c r="AA2124" s="4"/>
    </row>
    <row r="2125" spans="12:27" s="3" customFormat="1" ht="11.25">
      <c r="L2125" s="11"/>
      <c r="W2125" s="4"/>
      <c r="X2125" s="4"/>
      <c r="Y2125" s="4"/>
      <c r="Z2125" s="4"/>
      <c r="AA2125" s="4"/>
    </row>
    <row r="2126" spans="12:27" s="3" customFormat="1" ht="11.25">
      <c r="L2126" s="11"/>
      <c r="W2126" s="4"/>
      <c r="X2126" s="4"/>
      <c r="Y2126" s="4"/>
      <c r="Z2126" s="4"/>
      <c r="AA2126" s="4"/>
    </row>
    <row r="2127" spans="12:27" s="3" customFormat="1" ht="11.25">
      <c r="L2127" s="11"/>
      <c r="W2127" s="4"/>
      <c r="X2127" s="4"/>
      <c r="Y2127" s="4"/>
      <c r="Z2127" s="4"/>
      <c r="AA2127" s="4"/>
    </row>
    <row r="2128" spans="12:27" s="3" customFormat="1" ht="11.25">
      <c r="L2128" s="11"/>
      <c r="W2128" s="4"/>
      <c r="X2128" s="4"/>
      <c r="Y2128" s="4"/>
      <c r="Z2128" s="4"/>
      <c r="AA2128" s="4"/>
    </row>
    <row r="2129" spans="12:27" s="3" customFormat="1" ht="11.25">
      <c r="L2129" s="11"/>
      <c r="W2129" s="4"/>
      <c r="X2129" s="4"/>
      <c r="Y2129" s="4"/>
      <c r="Z2129" s="4"/>
      <c r="AA2129" s="4"/>
    </row>
    <row r="2130" spans="12:27" s="3" customFormat="1" ht="11.25">
      <c r="L2130" s="11"/>
      <c r="W2130" s="4"/>
      <c r="X2130" s="4"/>
      <c r="Y2130" s="4"/>
      <c r="Z2130" s="4"/>
      <c r="AA2130" s="4"/>
    </row>
    <row r="2131" spans="12:27" s="3" customFormat="1" ht="11.25">
      <c r="L2131" s="11"/>
      <c r="W2131" s="4"/>
      <c r="X2131" s="4"/>
      <c r="Y2131" s="4"/>
      <c r="Z2131" s="4"/>
      <c r="AA2131" s="4"/>
    </row>
    <row r="2132" spans="12:27" s="3" customFormat="1" ht="11.25">
      <c r="L2132" s="11"/>
      <c r="W2132" s="4"/>
      <c r="X2132" s="4"/>
      <c r="Y2132" s="4"/>
      <c r="Z2132" s="4"/>
      <c r="AA2132" s="4"/>
    </row>
    <row r="2133" spans="12:27" s="3" customFormat="1" ht="11.25">
      <c r="L2133" s="11"/>
      <c r="W2133" s="4"/>
      <c r="X2133" s="4"/>
      <c r="Y2133" s="4"/>
      <c r="Z2133" s="4"/>
      <c r="AA2133" s="4"/>
    </row>
    <row r="2134" spans="12:27" s="3" customFormat="1" ht="11.25">
      <c r="L2134" s="11"/>
      <c r="W2134" s="4"/>
      <c r="X2134" s="4"/>
      <c r="Y2134" s="4"/>
      <c r="Z2134" s="4"/>
      <c r="AA2134" s="4"/>
    </row>
    <row r="2135" spans="12:27" s="3" customFormat="1" ht="11.25">
      <c r="L2135" s="11"/>
      <c r="W2135" s="4"/>
      <c r="X2135" s="4"/>
      <c r="Y2135" s="4"/>
      <c r="Z2135" s="4"/>
      <c r="AA2135" s="4"/>
    </row>
    <row r="2136" spans="12:27" s="3" customFormat="1" ht="11.25">
      <c r="L2136" s="11"/>
      <c r="W2136" s="4"/>
      <c r="X2136" s="4"/>
      <c r="Y2136" s="4"/>
      <c r="Z2136" s="4"/>
      <c r="AA2136" s="4"/>
    </row>
    <row r="2137" spans="12:27" s="3" customFormat="1" ht="11.25">
      <c r="L2137" s="11"/>
      <c r="W2137" s="4"/>
      <c r="X2137" s="4"/>
      <c r="Y2137" s="4"/>
      <c r="Z2137" s="4"/>
      <c r="AA2137" s="4"/>
    </row>
    <row r="2138" spans="12:27" s="3" customFormat="1" ht="11.25">
      <c r="L2138" s="11"/>
      <c r="W2138" s="4"/>
      <c r="X2138" s="4"/>
      <c r="Y2138" s="4"/>
      <c r="Z2138" s="4"/>
      <c r="AA2138" s="4"/>
    </row>
    <row r="2139" spans="12:27" s="3" customFormat="1" ht="11.25">
      <c r="L2139" s="11"/>
      <c r="W2139" s="4"/>
      <c r="X2139" s="4"/>
      <c r="Y2139" s="4"/>
      <c r="Z2139" s="4"/>
      <c r="AA2139" s="4"/>
    </row>
    <row r="2140" spans="12:27" s="3" customFormat="1" ht="11.25">
      <c r="L2140" s="11"/>
      <c r="W2140" s="4"/>
      <c r="X2140" s="4"/>
      <c r="Y2140" s="4"/>
      <c r="Z2140" s="4"/>
      <c r="AA2140" s="4"/>
    </row>
    <row r="2141" spans="12:27" s="3" customFormat="1" ht="11.25">
      <c r="L2141" s="11"/>
      <c r="W2141" s="4"/>
      <c r="X2141" s="4"/>
      <c r="Y2141" s="4"/>
      <c r="Z2141" s="4"/>
      <c r="AA2141" s="4"/>
    </row>
    <row r="2142" spans="12:27" s="3" customFormat="1" ht="11.25">
      <c r="L2142" s="11"/>
      <c r="W2142" s="4"/>
      <c r="X2142" s="4"/>
      <c r="Y2142" s="4"/>
      <c r="Z2142" s="4"/>
      <c r="AA2142" s="4"/>
    </row>
    <row r="2143" spans="12:27" s="3" customFormat="1" ht="11.25">
      <c r="L2143" s="11"/>
      <c r="W2143" s="4"/>
      <c r="X2143" s="4"/>
      <c r="Y2143" s="4"/>
      <c r="Z2143" s="4"/>
      <c r="AA2143" s="4"/>
    </row>
    <row r="2144" spans="12:27" s="3" customFormat="1" ht="11.25">
      <c r="L2144" s="11"/>
      <c r="W2144" s="4"/>
      <c r="X2144" s="4"/>
      <c r="Y2144" s="4"/>
      <c r="Z2144" s="4"/>
      <c r="AA2144" s="4"/>
    </row>
    <row r="2145" spans="12:27" s="3" customFormat="1" ht="11.25">
      <c r="L2145" s="11"/>
      <c r="W2145" s="4"/>
      <c r="X2145" s="4"/>
      <c r="Y2145" s="4"/>
      <c r="Z2145" s="4"/>
      <c r="AA2145" s="4"/>
    </row>
    <row r="2146" spans="12:27" s="3" customFormat="1" ht="11.25">
      <c r="L2146" s="11"/>
      <c r="W2146" s="4"/>
      <c r="X2146" s="4"/>
      <c r="Y2146" s="4"/>
      <c r="Z2146" s="4"/>
      <c r="AA2146" s="4"/>
    </row>
    <row r="2147" spans="12:27" s="3" customFormat="1" ht="11.25">
      <c r="L2147" s="11"/>
      <c r="W2147" s="4"/>
      <c r="X2147" s="4"/>
      <c r="Y2147" s="4"/>
      <c r="Z2147" s="4"/>
      <c r="AA2147" s="4"/>
    </row>
    <row r="2148" spans="12:27" s="3" customFormat="1" ht="11.25">
      <c r="L2148" s="11"/>
      <c r="W2148" s="4"/>
      <c r="X2148" s="4"/>
      <c r="Y2148" s="4"/>
      <c r="Z2148" s="4"/>
      <c r="AA2148" s="4"/>
    </row>
    <row r="2149" spans="12:27" s="3" customFormat="1" ht="11.25">
      <c r="L2149" s="11"/>
      <c r="W2149" s="4"/>
      <c r="X2149" s="4"/>
      <c r="Y2149" s="4"/>
      <c r="Z2149" s="4"/>
      <c r="AA2149" s="4"/>
    </row>
    <row r="2150" spans="12:27" s="3" customFormat="1" ht="11.25">
      <c r="L2150" s="11"/>
      <c r="W2150" s="4"/>
      <c r="X2150" s="4"/>
      <c r="Y2150" s="4"/>
      <c r="Z2150" s="4"/>
      <c r="AA2150" s="4"/>
    </row>
    <row r="2151" spans="12:27" s="3" customFormat="1" ht="11.25">
      <c r="L2151" s="11"/>
      <c r="W2151" s="4"/>
      <c r="X2151" s="4"/>
      <c r="Y2151" s="4"/>
      <c r="Z2151" s="4"/>
      <c r="AA2151" s="4"/>
    </row>
    <row r="2152" spans="12:27" s="3" customFormat="1" ht="11.25">
      <c r="L2152" s="11"/>
      <c r="W2152" s="4"/>
      <c r="X2152" s="4"/>
      <c r="Y2152" s="4"/>
      <c r="Z2152" s="4"/>
      <c r="AA2152" s="4"/>
    </row>
    <row r="2153" spans="12:27" s="3" customFormat="1" ht="11.25">
      <c r="L2153" s="11"/>
      <c r="W2153" s="4"/>
      <c r="X2153" s="4"/>
      <c r="Y2153" s="4"/>
      <c r="Z2153" s="4"/>
      <c r="AA2153" s="4"/>
    </row>
    <row r="2154" spans="12:27" s="3" customFormat="1" ht="11.25">
      <c r="L2154" s="11"/>
      <c r="W2154" s="4"/>
      <c r="X2154" s="4"/>
      <c r="Y2154" s="4"/>
      <c r="Z2154" s="4"/>
      <c r="AA2154" s="4"/>
    </row>
    <row r="2155" spans="12:27" s="3" customFormat="1" ht="11.25">
      <c r="L2155" s="11"/>
      <c r="W2155" s="4"/>
      <c r="X2155" s="4"/>
      <c r="Y2155" s="4"/>
      <c r="Z2155" s="4"/>
      <c r="AA2155" s="4"/>
    </row>
    <row r="2156" spans="12:27" s="3" customFormat="1" ht="11.25">
      <c r="L2156" s="11"/>
      <c r="W2156" s="4"/>
      <c r="X2156" s="4"/>
      <c r="Y2156" s="4"/>
      <c r="Z2156" s="4"/>
      <c r="AA2156" s="4"/>
    </row>
    <row r="2157" spans="12:27" s="3" customFormat="1" ht="11.25">
      <c r="L2157" s="11"/>
      <c r="W2157" s="4"/>
      <c r="X2157" s="4"/>
      <c r="Y2157" s="4"/>
      <c r="Z2157" s="4"/>
      <c r="AA2157" s="4"/>
    </row>
    <row r="2158" spans="12:27" s="3" customFormat="1" ht="11.25">
      <c r="L2158" s="11"/>
      <c r="W2158" s="4"/>
      <c r="X2158" s="4"/>
      <c r="Y2158" s="4"/>
      <c r="Z2158" s="4"/>
      <c r="AA2158" s="4"/>
    </row>
    <row r="2159" spans="12:27" s="3" customFormat="1" ht="11.25">
      <c r="L2159" s="11"/>
      <c r="W2159" s="4"/>
      <c r="X2159" s="4"/>
      <c r="Y2159" s="4"/>
      <c r="Z2159" s="4"/>
      <c r="AA2159" s="4"/>
    </row>
    <row r="2160" spans="12:27" s="3" customFormat="1" ht="11.25">
      <c r="L2160" s="11"/>
      <c r="W2160" s="4"/>
      <c r="X2160" s="4"/>
      <c r="Y2160" s="4"/>
      <c r="Z2160" s="4"/>
      <c r="AA2160" s="4"/>
    </row>
    <row r="2161" spans="12:27" s="3" customFormat="1" ht="11.25">
      <c r="L2161" s="11"/>
      <c r="W2161" s="4"/>
      <c r="X2161" s="4"/>
      <c r="Y2161" s="4"/>
      <c r="Z2161" s="4"/>
      <c r="AA2161" s="4"/>
    </row>
    <row r="2162" spans="12:27" s="3" customFormat="1" ht="11.25">
      <c r="L2162" s="11"/>
      <c r="W2162" s="4"/>
      <c r="X2162" s="4"/>
      <c r="Y2162" s="4"/>
      <c r="Z2162" s="4"/>
      <c r="AA2162" s="4"/>
    </row>
    <row r="2163" spans="12:27" s="3" customFormat="1" ht="11.25">
      <c r="L2163" s="11"/>
      <c r="W2163" s="4"/>
      <c r="X2163" s="4"/>
      <c r="Y2163" s="4"/>
      <c r="Z2163" s="4"/>
      <c r="AA2163" s="4"/>
    </row>
    <row r="2164" spans="12:27" s="3" customFormat="1" ht="11.25">
      <c r="L2164" s="11"/>
      <c r="W2164" s="4"/>
      <c r="X2164" s="4"/>
      <c r="Y2164" s="4"/>
      <c r="Z2164" s="4"/>
      <c r="AA2164" s="4"/>
    </row>
    <row r="2165" spans="12:27" s="3" customFormat="1" ht="11.25">
      <c r="L2165" s="11"/>
      <c r="W2165" s="4"/>
      <c r="X2165" s="4"/>
      <c r="Y2165" s="4"/>
      <c r="Z2165" s="4"/>
      <c r="AA2165" s="4"/>
    </row>
    <row r="2166" spans="12:27" s="3" customFormat="1" ht="11.25">
      <c r="L2166" s="11"/>
      <c r="W2166" s="4"/>
      <c r="X2166" s="4"/>
      <c r="Y2166" s="4"/>
      <c r="Z2166" s="4"/>
      <c r="AA2166" s="4"/>
    </row>
    <row r="2167" spans="12:27" s="3" customFormat="1" ht="11.25">
      <c r="L2167" s="11"/>
      <c r="W2167" s="4"/>
      <c r="X2167" s="4"/>
      <c r="Y2167" s="4"/>
      <c r="Z2167" s="4"/>
      <c r="AA2167" s="4"/>
    </row>
    <row r="2168" spans="12:27" s="3" customFormat="1" ht="11.25">
      <c r="L2168" s="11"/>
      <c r="W2168" s="4"/>
      <c r="X2168" s="4"/>
      <c r="Y2168" s="4"/>
      <c r="Z2168" s="4"/>
      <c r="AA2168" s="4"/>
    </row>
    <row r="2169" spans="12:27" s="3" customFormat="1" ht="11.25">
      <c r="L2169" s="11"/>
      <c r="W2169" s="4"/>
      <c r="X2169" s="4"/>
      <c r="Y2169" s="4"/>
      <c r="Z2169" s="4"/>
      <c r="AA2169" s="4"/>
    </row>
    <row r="2170" spans="12:27" s="3" customFormat="1" ht="11.25">
      <c r="L2170" s="11"/>
      <c r="W2170" s="4"/>
      <c r="X2170" s="4"/>
      <c r="Y2170" s="4"/>
      <c r="Z2170" s="4"/>
      <c r="AA2170" s="4"/>
    </row>
    <row r="2171" spans="12:27" s="3" customFormat="1" ht="11.25">
      <c r="L2171" s="11"/>
      <c r="W2171" s="4"/>
      <c r="X2171" s="4"/>
      <c r="Y2171" s="4"/>
      <c r="Z2171" s="4"/>
      <c r="AA2171" s="4"/>
    </row>
    <row r="2172" spans="12:27" s="3" customFormat="1" ht="11.25">
      <c r="L2172" s="11"/>
      <c r="W2172" s="4"/>
      <c r="X2172" s="4"/>
      <c r="Y2172" s="4"/>
      <c r="Z2172" s="4"/>
      <c r="AA2172" s="4"/>
    </row>
    <row r="2173" spans="12:27" s="3" customFormat="1" ht="11.25">
      <c r="L2173" s="11"/>
      <c r="W2173" s="4"/>
      <c r="X2173" s="4"/>
      <c r="Y2173" s="4"/>
      <c r="Z2173" s="4"/>
      <c r="AA2173" s="4"/>
    </row>
    <row r="2174" spans="12:27" s="3" customFormat="1" ht="11.25">
      <c r="L2174" s="11"/>
      <c r="W2174" s="4"/>
      <c r="X2174" s="4"/>
      <c r="Y2174" s="4"/>
      <c r="Z2174" s="4"/>
      <c r="AA2174" s="4"/>
    </row>
    <row r="2175" spans="12:27" s="3" customFormat="1" ht="11.25">
      <c r="L2175" s="11"/>
      <c r="W2175" s="4"/>
      <c r="X2175" s="4"/>
      <c r="Y2175" s="4"/>
      <c r="Z2175" s="4"/>
      <c r="AA2175" s="4"/>
    </row>
    <row r="2176" spans="12:27" s="3" customFormat="1" ht="11.25">
      <c r="L2176" s="11"/>
      <c r="W2176" s="4"/>
      <c r="X2176" s="4"/>
      <c r="Y2176" s="4"/>
      <c r="Z2176" s="4"/>
      <c r="AA2176" s="4"/>
    </row>
    <row r="2177" spans="12:27" s="3" customFormat="1" ht="11.25">
      <c r="L2177" s="11"/>
      <c r="W2177" s="4"/>
      <c r="X2177" s="4"/>
      <c r="Y2177" s="4"/>
      <c r="Z2177" s="4"/>
      <c r="AA2177" s="4"/>
    </row>
    <row r="2178" spans="12:27" s="3" customFormat="1" ht="11.25">
      <c r="L2178" s="11"/>
      <c r="W2178" s="4"/>
      <c r="X2178" s="4"/>
      <c r="Y2178" s="4"/>
      <c r="Z2178" s="4"/>
      <c r="AA2178" s="4"/>
    </row>
    <row r="2179" spans="12:27" s="3" customFormat="1" ht="11.25">
      <c r="L2179" s="11"/>
      <c r="W2179" s="4"/>
      <c r="X2179" s="4"/>
      <c r="Y2179" s="4"/>
      <c r="Z2179" s="4"/>
      <c r="AA2179" s="4"/>
    </row>
    <row r="2180" spans="12:27" s="3" customFormat="1" ht="11.25">
      <c r="L2180" s="11"/>
      <c r="W2180" s="4"/>
      <c r="X2180" s="4"/>
      <c r="Y2180" s="4"/>
      <c r="Z2180" s="4"/>
      <c r="AA2180" s="4"/>
    </row>
    <row r="2181" spans="12:27" s="3" customFormat="1" ht="11.25">
      <c r="L2181" s="11"/>
      <c r="W2181" s="4"/>
      <c r="X2181" s="4"/>
      <c r="Y2181" s="4"/>
      <c r="Z2181" s="4"/>
      <c r="AA2181" s="4"/>
    </row>
    <row r="2182" spans="12:27" s="3" customFormat="1" ht="11.25">
      <c r="L2182" s="11"/>
      <c r="W2182" s="4"/>
      <c r="X2182" s="4"/>
      <c r="Y2182" s="4"/>
      <c r="Z2182" s="4"/>
      <c r="AA2182" s="4"/>
    </row>
    <row r="2183" spans="12:27" s="3" customFormat="1" ht="11.25">
      <c r="L2183" s="11"/>
      <c r="W2183" s="4"/>
      <c r="X2183" s="4"/>
      <c r="Y2183" s="4"/>
      <c r="Z2183" s="4"/>
      <c r="AA2183" s="4"/>
    </row>
    <row r="2184" spans="12:27" s="3" customFormat="1" ht="11.25">
      <c r="L2184" s="11"/>
      <c r="W2184" s="4"/>
      <c r="X2184" s="4"/>
      <c r="Y2184" s="4"/>
      <c r="Z2184" s="4"/>
      <c r="AA2184" s="4"/>
    </row>
    <row r="2185" spans="12:27" s="3" customFormat="1" ht="11.25">
      <c r="L2185" s="11"/>
      <c r="W2185" s="4"/>
      <c r="X2185" s="4"/>
      <c r="Y2185" s="4"/>
      <c r="Z2185" s="4"/>
      <c r="AA2185" s="4"/>
    </row>
    <row r="2186" spans="12:27" s="3" customFormat="1" ht="11.25">
      <c r="L2186" s="11"/>
      <c r="W2186" s="4"/>
      <c r="X2186" s="4"/>
      <c r="Y2186" s="4"/>
      <c r="Z2186" s="4"/>
      <c r="AA2186" s="4"/>
    </row>
    <row r="2187" spans="12:27" s="3" customFormat="1" ht="11.25">
      <c r="L2187" s="11"/>
      <c r="W2187" s="4"/>
      <c r="X2187" s="4"/>
      <c r="Y2187" s="4"/>
      <c r="Z2187" s="4"/>
      <c r="AA2187" s="4"/>
    </row>
    <row r="2188" spans="12:27" s="3" customFormat="1" ht="11.25">
      <c r="L2188" s="11"/>
      <c r="W2188" s="4"/>
      <c r="X2188" s="4"/>
      <c r="Y2188" s="4"/>
      <c r="Z2188" s="4"/>
      <c r="AA2188" s="4"/>
    </row>
    <row r="2189" spans="12:27" s="3" customFormat="1" ht="11.25">
      <c r="L2189" s="11"/>
      <c r="W2189" s="4"/>
      <c r="X2189" s="4"/>
      <c r="Y2189" s="4"/>
      <c r="Z2189" s="4"/>
      <c r="AA2189" s="4"/>
    </row>
    <row r="2190" spans="12:27" s="3" customFormat="1" ht="11.25">
      <c r="L2190" s="11"/>
      <c r="W2190" s="4"/>
      <c r="X2190" s="4"/>
      <c r="Y2190" s="4"/>
      <c r="Z2190" s="4"/>
      <c r="AA2190" s="4"/>
    </row>
    <row r="2191" spans="12:27" s="3" customFormat="1" ht="11.25">
      <c r="L2191" s="11"/>
      <c r="W2191" s="4"/>
      <c r="X2191" s="4"/>
      <c r="Y2191" s="4"/>
      <c r="Z2191" s="4"/>
      <c r="AA2191" s="4"/>
    </row>
    <row r="2192" spans="12:27" s="3" customFormat="1" ht="11.25">
      <c r="L2192" s="11"/>
      <c r="W2192" s="4"/>
      <c r="X2192" s="4"/>
      <c r="Y2192" s="4"/>
      <c r="Z2192" s="4"/>
      <c r="AA2192" s="4"/>
    </row>
    <row r="2193" spans="12:27" s="3" customFormat="1" ht="11.25">
      <c r="L2193" s="11"/>
      <c r="W2193" s="4"/>
      <c r="X2193" s="4"/>
      <c r="Y2193" s="4"/>
      <c r="Z2193" s="4"/>
      <c r="AA2193" s="4"/>
    </row>
    <row r="2194" spans="12:27" s="3" customFormat="1" ht="11.25">
      <c r="L2194" s="11"/>
      <c r="W2194" s="4"/>
      <c r="X2194" s="4"/>
      <c r="Y2194" s="4"/>
      <c r="Z2194" s="4"/>
      <c r="AA2194" s="4"/>
    </row>
    <row r="2195" spans="12:27" s="3" customFormat="1" ht="11.25">
      <c r="L2195" s="11"/>
      <c r="W2195" s="4"/>
      <c r="X2195" s="4"/>
      <c r="Y2195" s="4"/>
      <c r="Z2195" s="4"/>
      <c r="AA2195" s="4"/>
    </row>
    <row r="2196" spans="12:27" s="3" customFormat="1" ht="11.25">
      <c r="L2196" s="11"/>
      <c r="W2196" s="4"/>
      <c r="X2196" s="4"/>
      <c r="Y2196" s="4"/>
      <c r="Z2196" s="4"/>
      <c r="AA2196" s="4"/>
    </row>
    <row r="2197" spans="12:27" s="3" customFormat="1" ht="11.25">
      <c r="L2197" s="11"/>
      <c r="W2197" s="4"/>
      <c r="X2197" s="4"/>
      <c r="Y2197" s="4"/>
      <c r="Z2197" s="4"/>
      <c r="AA2197" s="4"/>
    </row>
    <row r="2198" spans="12:27" s="3" customFormat="1" ht="11.25">
      <c r="L2198" s="11"/>
      <c r="W2198" s="4"/>
      <c r="X2198" s="4"/>
      <c r="Y2198" s="4"/>
      <c r="Z2198" s="4"/>
      <c r="AA2198" s="4"/>
    </row>
    <row r="2199" spans="12:27" s="3" customFormat="1" ht="11.25">
      <c r="L2199" s="11"/>
      <c r="W2199" s="4"/>
      <c r="X2199" s="4"/>
      <c r="Y2199" s="4"/>
      <c r="Z2199" s="4"/>
      <c r="AA2199" s="4"/>
    </row>
    <row r="2200" spans="12:27" s="3" customFormat="1" ht="11.25">
      <c r="L2200" s="11"/>
      <c r="W2200" s="4"/>
      <c r="X2200" s="4"/>
      <c r="Y2200" s="4"/>
      <c r="Z2200" s="4"/>
      <c r="AA2200" s="4"/>
    </row>
    <row r="2201" spans="12:27" s="3" customFormat="1" ht="11.25">
      <c r="L2201" s="11"/>
      <c r="W2201" s="4"/>
      <c r="X2201" s="4"/>
      <c r="Y2201" s="4"/>
      <c r="Z2201" s="4"/>
      <c r="AA2201" s="4"/>
    </row>
    <row r="2202" spans="12:27" s="3" customFormat="1" ht="11.25">
      <c r="L2202" s="11"/>
      <c r="W2202" s="4"/>
      <c r="X2202" s="4"/>
      <c r="Y2202" s="4"/>
      <c r="Z2202" s="4"/>
      <c r="AA2202" s="4"/>
    </row>
    <row r="2203" spans="12:27" s="3" customFormat="1" ht="11.25">
      <c r="L2203" s="11"/>
      <c r="W2203" s="4"/>
      <c r="X2203" s="4"/>
      <c r="Y2203" s="4"/>
      <c r="Z2203" s="4"/>
      <c r="AA2203" s="4"/>
    </row>
    <row r="2204" spans="12:27" s="3" customFormat="1" ht="11.25">
      <c r="L2204" s="11"/>
      <c r="W2204" s="4"/>
      <c r="X2204" s="4"/>
      <c r="Y2204" s="4"/>
      <c r="Z2204" s="4"/>
      <c r="AA2204" s="4"/>
    </row>
    <row r="2205" spans="12:27" s="3" customFormat="1" ht="11.25">
      <c r="L2205" s="11"/>
      <c r="W2205" s="4"/>
      <c r="X2205" s="4"/>
      <c r="Y2205" s="4"/>
      <c r="Z2205" s="4"/>
      <c r="AA2205" s="4"/>
    </row>
    <row r="2206" spans="12:27" s="3" customFormat="1" ht="11.25">
      <c r="L2206" s="11"/>
      <c r="W2206" s="4"/>
      <c r="X2206" s="4"/>
      <c r="Y2206" s="4"/>
      <c r="Z2206" s="4"/>
      <c r="AA2206" s="4"/>
    </row>
    <row r="2207" spans="12:27" s="3" customFormat="1" ht="11.25">
      <c r="L2207" s="11"/>
      <c r="W2207" s="4"/>
      <c r="X2207" s="4"/>
      <c r="Y2207" s="4"/>
      <c r="Z2207" s="4"/>
      <c r="AA2207" s="4"/>
    </row>
    <row r="2208" spans="12:27" s="3" customFormat="1" ht="11.25">
      <c r="L2208" s="11"/>
      <c r="W2208" s="4"/>
      <c r="X2208" s="4"/>
      <c r="Y2208" s="4"/>
      <c r="Z2208" s="4"/>
      <c r="AA2208" s="4"/>
    </row>
    <row r="2209" spans="12:27" s="3" customFormat="1" ht="11.25">
      <c r="L2209" s="11"/>
      <c r="W2209" s="4"/>
      <c r="X2209" s="4"/>
      <c r="Y2209" s="4"/>
      <c r="Z2209" s="4"/>
      <c r="AA2209" s="4"/>
    </row>
    <row r="2210" spans="12:27" s="3" customFormat="1" ht="11.25">
      <c r="L2210" s="11"/>
      <c r="W2210" s="4"/>
      <c r="X2210" s="4"/>
      <c r="Y2210" s="4"/>
      <c r="Z2210" s="4"/>
      <c r="AA2210" s="4"/>
    </row>
    <row r="2211" spans="12:27" s="3" customFormat="1" ht="11.25">
      <c r="L2211" s="11"/>
      <c r="W2211" s="4"/>
      <c r="X2211" s="4"/>
      <c r="Y2211" s="4"/>
      <c r="Z2211" s="4"/>
      <c r="AA2211" s="4"/>
    </row>
    <row r="2212" spans="12:27" s="3" customFormat="1" ht="11.25">
      <c r="L2212" s="11"/>
      <c r="W2212" s="4"/>
      <c r="X2212" s="4"/>
      <c r="Y2212" s="4"/>
      <c r="Z2212" s="4"/>
      <c r="AA2212" s="4"/>
    </row>
    <row r="2213" spans="12:27" s="3" customFormat="1" ht="11.25">
      <c r="L2213" s="11"/>
      <c r="W2213" s="4"/>
      <c r="X2213" s="4"/>
      <c r="Y2213" s="4"/>
      <c r="Z2213" s="4"/>
      <c r="AA2213" s="4"/>
    </row>
    <row r="2214" spans="12:27" s="3" customFormat="1" ht="11.25">
      <c r="L2214" s="11"/>
      <c r="W2214" s="4"/>
      <c r="X2214" s="4"/>
      <c r="Y2214" s="4"/>
      <c r="Z2214" s="4"/>
      <c r="AA2214" s="4"/>
    </row>
    <row r="2215" spans="12:27" s="3" customFormat="1" ht="11.25">
      <c r="L2215" s="11"/>
      <c r="W2215" s="4"/>
      <c r="X2215" s="4"/>
      <c r="Y2215" s="4"/>
      <c r="Z2215" s="4"/>
      <c r="AA2215" s="4"/>
    </row>
    <row r="2216" spans="12:27" s="3" customFormat="1" ht="11.25">
      <c r="L2216" s="11"/>
      <c r="W2216" s="4"/>
      <c r="X2216" s="4"/>
      <c r="Y2216" s="4"/>
      <c r="Z2216" s="4"/>
      <c r="AA2216" s="4"/>
    </row>
    <row r="2217" spans="12:27" s="3" customFormat="1" ht="11.25">
      <c r="L2217" s="11"/>
      <c r="W2217" s="4"/>
      <c r="X2217" s="4"/>
      <c r="Y2217" s="4"/>
      <c r="Z2217" s="4"/>
      <c r="AA2217" s="4"/>
    </row>
    <row r="2218" spans="12:27" s="3" customFormat="1" ht="11.25">
      <c r="L2218" s="11"/>
      <c r="W2218" s="4"/>
      <c r="X2218" s="4"/>
      <c r="Y2218" s="4"/>
      <c r="Z2218" s="4"/>
      <c r="AA2218" s="4"/>
    </row>
    <row r="2219" spans="12:27" s="3" customFormat="1" ht="11.25">
      <c r="L2219" s="11"/>
      <c r="W2219" s="4"/>
      <c r="X2219" s="4"/>
      <c r="Y2219" s="4"/>
      <c r="Z2219" s="4"/>
      <c r="AA2219" s="4"/>
    </row>
    <row r="2220" spans="12:27" s="3" customFormat="1" ht="11.25">
      <c r="L2220" s="11"/>
      <c r="W2220" s="4"/>
      <c r="X2220" s="4"/>
      <c r="Y2220" s="4"/>
      <c r="Z2220" s="4"/>
      <c r="AA2220" s="4"/>
    </row>
    <row r="2221" spans="12:27" s="3" customFormat="1" ht="11.25">
      <c r="L2221" s="11"/>
      <c r="W2221" s="4"/>
      <c r="X2221" s="4"/>
      <c r="Y2221" s="4"/>
      <c r="Z2221" s="4"/>
      <c r="AA2221" s="4"/>
    </row>
    <row r="2222" spans="12:27" s="3" customFormat="1" ht="11.25">
      <c r="L2222" s="11"/>
      <c r="W2222" s="4"/>
      <c r="X2222" s="4"/>
      <c r="Y2222" s="4"/>
      <c r="Z2222" s="4"/>
      <c r="AA2222" s="4"/>
    </row>
    <row r="2223" spans="12:27" s="3" customFormat="1" ht="11.25">
      <c r="L2223" s="11"/>
      <c r="W2223" s="4"/>
      <c r="X2223" s="4"/>
      <c r="Y2223" s="4"/>
      <c r="Z2223" s="4"/>
      <c r="AA2223" s="4"/>
    </row>
    <row r="2224" spans="12:27" s="3" customFormat="1" ht="11.25">
      <c r="L2224" s="11"/>
      <c r="W2224" s="4"/>
      <c r="X2224" s="4"/>
      <c r="Y2224" s="4"/>
      <c r="Z2224" s="4"/>
      <c r="AA2224" s="4"/>
    </row>
    <row r="2225" spans="12:27" s="3" customFormat="1" ht="11.25">
      <c r="L2225" s="11"/>
      <c r="W2225" s="4"/>
      <c r="X2225" s="4"/>
      <c r="Y2225" s="4"/>
      <c r="Z2225" s="4"/>
      <c r="AA2225" s="4"/>
    </row>
    <row r="2226" spans="12:27" s="3" customFormat="1" ht="11.25">
      <c r="L2226" s="11"/>
      <c r="W2226" s="4"/>
      <c r="X2226" s="4"/>
      <c r="Y2226" s="4"/>
      <c r="Z2226" s="4"/>
      <c r="AA2226" s="4"/>
    </row>
    <row r="2227" spans="12:27" s="3" customFormat="1" ht="11.25">
      <c r="L2227" s="11"/>
      <c r="W2227" s="4"/>
      <c r="X2227" s="4"/>
      <c r="Y2227" s="4"/>
      <c r="Z2227" s="4"/>
      <c r="AA2227" s="4"/>
    </row>
    <row r="2228" spans="12:27" s="3" customFormat="1" ht="11.25">
      <c r="L2228" s="11"/>
      <c r="W2228" s="4"/>
      <c r="X2228" s="4"/>
      <c r="Y2228" s="4"/>
      <c r="Z2228" s="4"/>
      <c r="AA2228" s="4"/>
    </row>
    <row r="2229" spans="12:27" s="3" customFormat="1" ht="11.25">
      <c r="L2229" s="11"/>
      <c r="W2229" s="4"/>
      <c r="X2229" s="4"/>
      <c r="Y2229" s="4"/>
      <c r="Z2229" s="4"/>
      <c r="AA2229" s="4"/>
    </row>
    <row r="2230" spans="12:27" s="3" customFormat="1" ht="11.25">
      <c r="L2230" s="11"/>
      <c r="W2230" s="4"/>
      <c r="X2230" s="4"/>
      <c r="Y2230" s="4"/>
      <c r="Z2230" s="4"/>
      <c r="AA2230" s="4"/>
    </row>
    <row r="2231" spans="12:27" s="3" customFormat="1" ht="11.25">
      <c r="L2231" s="11"/>
      <c r="W2231" s="4"/>
      <c r="X2231" s="4"/>
      <c r="Y2231" s="4"/>
      <c r="Z2231" s="4"/>
      <c r="AA2231" s="4"/>
    </row>
    <row r="2232" spans="12:27" s="3" customFormat="1" ht="11.25">
      <c r="L2232" s="11"/>
      <c r="W2232" s="4"/>
      <c r="X2232" s="4"/>
      <c r="Y2232" s="4"/>
      <c r="Z2232" s="4"/>
      <c r="AA2232" s="4"/>
    </row>
    <row r="2233" spans="12:27" s="3" customFormat="1" ht="11.25">
      <c r="L2233" s="11"/>
      <c r="W2233" s="4"/>
      <c r="X2233" s="4"/>
      <c r="Y2233" s="4"/>
      <c r="Z2233" s="4"/>
      <c r="AA2233" s="4"/>
    </row>
    <row r="2234" spans="12:27" s="3" customFormat="1" ht="11.25">
      <c r="L2234" s="11"/>
      <c r="W2234" s="4"/>
      <c r="X2234" s="4"/>
      <c r="Y2234" s="4"/>
      <c r="Z2234" s="4"/>
      <c r="AA2234" s="4"/>
    </row>
    <row r="2235" spans="12:27" s="3" customFormat="1" ht="11.25">
      <c r="L2235" s="11"/>
      <c r="W2235" s="4"/>
      <c r="X2235" s="4"/>
      <c r="Y2235" s="4"/>
      <c r="Z2235" s="4"/>
      <c r="AA2235" s="4"/>
    </row>
    <row r="2236" spans="12:27" s="3" customFormat="1" ht="11.25">
      <c r="L2236" s="11"/>
      <c r="W2236" s="4"/>
      <c r="X2236" s="4"/>
      <c r="Y2236" s="4"/>
      <c r="Z2236" s="4"/>
      <c r="AA2236" s="4"/>
    </row>
    <row r="2237" spans="12:27" s="3" customFormat="1" ht="11.25">
      <c r="L2237" s="11"/>
      <c r="W2237" s="4"/>
      <c r="X2237" s="4"/>
      <c r="Y2237" s="4"/>
      <c r="Z2237" s="4"/>
      <c r="AA2237" s="4"/>
    </row>
    <row r="2238" spans="12:27" s="3" customFormat="1" ht="11.25">
      <c r="L2238" s="11"/>
      <c r="W2238" s="4"/>
      <c r="X2238" s="4"/>
      <c r="Y2238" s="4"/>
      <c r="Z2238" s="4"/>
      <c r="AA2238" s="4"/>
    </row>
    <row r="2239" spans="12:27" s="3" customFormat="1" ht="11.25">
      <c r="L2239" s="11"/>
      <c r="W2239" s="4"/>
      <c r="X2239" s="4"/>
      <c r="Y2239" s="4"/>
      <c r="Z2239" s="4"/>
      <c r="AA2239" s="4"/>
    </row>
    <row r="2240" spans="12:27" s="3" customFormat="1" ht="11.25">
      <c r="L2240" s="11"/>
      <c r="W2240" s="4"/>
      <c r="X2240" s="4"/>
      <c r="Y2240" s="4"/>
      <c r="Z2240" s="4"/>
      <c r="AA2240" s="4"/>
    </row>
    <row r="2241" spans="12:27" s="3" customFormat="1" ht="11.25">
      <c r="L2241" s="11"/>
      <c r="W2241" s="4"/>
      <c r="X2241" s="4"/>
      <c r="Y2241" s="4"/>
      <c r="Z2241" s="4"/>
      <c r="AA2241" s="4"/>
    </row>
    <row r="2242" spans="12:27" s="3" customFormat="1" ht="11.25">
      <c r="L2242" s="11"/>
      <c r="W2242" s="4"/>
      <c r="X2242" s="4"/>
      <c r="Y2242" s="4"/>
      <c r="Z2242" s="4"/>
      <c r="AA2242" s="4"/>
    </row>
    <row r="2243" spans="12:27" s="3" customFormat="1" ht="11.25">
      <c r="L2243" s="11"/>
      <c r="W2243" s="4"/>
      <c r="X2243" s="4"/>
      <c r="Y2243" s="4"/>
      <c r="Z2243" s="4"/>
      <c r="AA2243" s="4"/>
    </row>
    <row r="2244" spans="12:27" s="3" customFormat="1" ht="11.25">
      <c r="L2244" s="11"/>
      <c r="W2244" s="4"/>
      <c r="X2244" s="4"/>
      <c r="Y2244" s="4"/>
      <c r="Z2244" s="4"/>
      <c r="AA2244" s="4"/>
    </row>
    <row r="2245" spans="12:27" s="3" customFormat="1" ht="11.25">
      <c r="L2245" s="11"/>
      <c r="W2245" s="4"/>
      <c r="X2245" s="4"/>
      <c r="Y2245" s="4"/>
      <c r="Z2245" s="4"/>
      <c r="AA2245" s="4"/>
    </row>
    <row r="2246" spans="12:27" s="3" customFormat="1" ht="11.25">
      <c r="L2246" s="11"/>
      <c r="W2246" s="4"/>
      <c r="X2246" s="4"/>
      <c r="Y2246" s="4"/>
      <c r="Z2246" s="4"/>
      <c r="AA2246" s="4"/>
    </row>
    <row r="2247" spans="12:27" s="3" customFormat="1" ht="11.25">
      <c r="L2247" s="11"/>
      <c r="W2247" s="4"/>
      <c r="X2247" s="4"/>
      <c r="Y2247" s="4"/>
      <c r="Z2247" s="4"/>
      <c r="AA2247" s="4"/>
    </row>
    <row r="2248" spans="12:27" s="3" customFormat="1" ht="11.25">
      <c r="L2248" s="11"/>
      <c r="W2248" s="4"/>
      <c r="X2248" s="4"/>
      <c r="Y2248" s="4"/>
      <c r="Z2248" s="4"/>
      <c r="AA2248" s="4"/>
    </row>
    <row r="2249" spans="12:27" s="3" customFormat="1" ht="11.25">
      <c r="L2249" s="11"/>
      <c r="W2249" s="4"/>
      <c r="X2249" s="4"/>
      <c r="Y2249" s="4"/>
      <c r="Z2249" s="4"/>
      <c r="AA2249" s="4"/>
    </row>
    <row r="2250" spans="12:27" s="3" customFormat="1" ht="11.25">
      <c r="L2250" s="11"/>
      <c r="W2250" s="4"/>
      <c r="X2250" s="4"/>
      <c r="Y2250" s="4"/>
      <c r="Z2250" s="4"/>
      <c r="AA2250" s="4"/>
    </row>
    <row r="2251" spans="12:27" s="3" customFormat="1" ht="11.25">
      <c r="L2251" s="11"/>
      <c r="W2251" s="4"/>
      <c r="X2251" s="4"/>
      <c r="Y2251" s="4"/>
      <c r="Z2251" s="4"/>
      <c r="AA2251" s="4"/>
    </row>
    <row r="2252" spans="12:27" s="3" customFormat="1" ht="11.25">
      <c r="L2252" s="11"/>
      <c r="W2252" s="4"/>
      <c r="X2252" s="4"/>
      <c r="Y2252" s="4"/>
      <c r="Z2252" s="4"/>
      <c r="AA2252" s="4"/>
    </row>
    <row r="2253" spans="12:27" s="3" customFormat="1" ht="11.25">
      <c r="L2253" s="11"/>
      <c r="W2253" s="4"/>
      <c r="X2253" s="4"/>
      <c r="Y2253" s="4"/>
      <c r="Z2253" s="4"/>
      <c r="AA2253" s="4"/>
    </row>
    <row r="2254" spans="12:27" s="3" customFormat="1" ht="11.25">
      <c r="L2254" s="11"/>
      <c r="W2254" s="4"/>
      <c r="X2254" s="4"/>
      <c r="Y2254" s="4"/>
      <c r="Z2254" s="4"/>
      <c r="AA2254" s="4"/>
    </row>
    <row r="2255" spans="12:27" s="3" customFormat="1" ht="11.25">
      <c r="L2255" s="11"/>
      <c r="W2255" s="4"/>
      <c r="X2255" s="4"/>
      <c r="Y2255" s="4"/>
      <c r="Z2255" s="4"/>
      <c r="AA2255" s="4"/>
    </row>
    <row r="2256" spans="12:27" s="3" customFormat="1" ht="11.25">
      <c r="L2256" s="11"/>
      <c r="W2256" s="4"/>
      <c r="X2256" s="4"/>
      <c r="Y2256" s="4"/>
      <c r="Z2256" s="4"/>
      <c r="AA2256" s="4"/>
    </row>
    <row r="2257" spans="12:27" s="3" customFormat="1" ht="11.25">
      <c r="L2257" s="11"/>
      <c r="W2257" s="4"/>
      <c r="X2257" s="4"/>
      <c r="Y2257" s="4"/>
      <c r="Z2257" s="4"/>
      <c r="AA2257" s="4"/>
    </row>
    <row r="2258" spans="12:27" s="3" customFormat="1" ht="11.25">
      <c r="L2258" s="11"/>
      <c r="W2258" s="4"/>
      <c r="X2258" s="4"/>
      <c r="Y2258" s="4"/>
      <c r="Z2258" s="4"/>
      <c r="AA2258" s="4"/>
    </row>
    <row r="2259" spans="12:27" s="3" customFormat="1" ht="11.25">
      <c r="L2259" s="11"/>
      <c r="W2259" s="4"/>
      <c r="X2259" s="4"/>
      <c r="Y2259" s="4"/>
      <c r="Z2259" s="4"/>
      <c r="AA2259" s="4"/>
    </row>
    <row r="2260" spans="12:27" s="3" customFormat="1" ht="11.25">
      <c r="L2260" s="11"/>
      <c r="W2260" s="4"/>
      <c r="X2260" s="4"/>
      <c r="Y2260" s="4"/>
      <c r="Z2260" s="4"/>
      <c r="AA2260" s="4"/>
    </row>
    <row r="2261" spans="12:27" s="3" customFormat="1" ht="11.25">
      <c r="L2261" s="11"/>
      <c r="W2261" s="4"/>
      <c r="X2261" s="4"/>
      <c r="Y2261" s="4"/>
      <c r="Z2261" s="4"/>
      <c r="AA2261" s="4"/>
    </row>
    <row r="2262" spans="12:27" s="3" customFormat="1" ht="11.25">
      <c r="L2262" s="11"/>
      <c r="W2262" s="4"/>
      <c r="X2262" s="4"/>
      <c r="Y2262" s="4"/>
      <c r="Z2262" s="4"/>
      <c r="AA2262" s="4"/>
    </row>
    <row r="2263" spans="12:27" s="3" customFormat="1" ht="11.25">
      <c r="L2263" s="11"/>
      <c r="W2263" s="4"/>
      <c r="X2263" s="4"/>
      <c r="Y2263" s="4"/>
      <c r="Z2263" s="4"/>
      <c r="AA2263" s="4"/>
    </row>
    <row r="2264" spans="12:27" s="3" customFormat="1" ht="11.25">
      <c r="L2264" s="11"/>
      <c r="W2264" s="4"/>
      <c r="X2264" s="4"/>
      <c r="Y2264" s="4"/>
      <c r="Z2264" s="4"/>
      <c r="AA2264" s="4"/>
    </row>
    <row r="2265" spans="12:27" s="3" customFormat="1" ht="11.25">
      <c r="L2265" s="11"/>
      <c r="W2265" s="4"/>
      <c r="X2265" s="4"/>
      <c r="Y2265" s="4"/>
      <c r="Z2265" s="4"/>
      <c r="AA2265" s="4"/>
    </row>
    <row r="2266" spans="12:27" s="3" customFormat="1" ht="11.25">
      <c r="L2266" s="11"/>
      <c r="W2266" s="4"/>
      <c r="X2266" s="4"/>
      <c r="Y2266" s="4"/>
      <c r="Z2266" s="4"/>
      <c r="AA2266" s="4"/>
    </row>
    <row r="2267" spans="12:27" s="3" customFormat="1" ht="11.25">
      <c r="L2267" s="11"/>
      <c r="W2267" s="4"/>
      <c r="X2267" s="4"/>
      <c r="Y2267" s="4"/>
      <c r="Z2267" s="4"/>
      <c r="AA2267" s="4"/>
    </row>
    <row r="2268" spans="12:27" s="3" customFormat="1" ht="11.25">
      <c r="L2268" s="11"/>
      <c r="W2268" s="4"/>
      <c r="X2268" s="4"/>
      <c r="Y2268" s="4"/>
      <c r="Z2268" s="4"/>
      <c r="AA2268" s="4"/>
    </row>
    <row r="2269" spans="12:27" s="3" customFormat="1" ht="11.25">
      <c r="L2269" s="11"/>
      <c r="W2269" s="4"/>
      <c r="X2269" s="4"/>
      <c r="Y2269" s="4"/>
      <c r="Z2269" s="4"/>
      <c r="AA2269" s="4"/>
    </row>
    <row r="2270" spans="12:27" s="3" customFormat="1" ht="11.25">
      <c r="L2270" s="11"/>
      <c r="W2270" s="4"/>
      <c r="X2270" s="4"/>
      <c r="Y2270" s="4"/>
      <c r="Z2270" s="4"/>
      <c r="AA2270" s="4"/>
    </row>
    <row r="2271" spans="12:27" s="3" customFormat="1" ht="11.25">
      <c r="L2271" s="11"/>
      <c r="W2271" s="4"/>
      <c r="X2271" s="4"/>
      <c r="Y2271" s="4"/>
      <c r="Z2271" s="4"/>
      <c r="AA2271" s="4"/>
    </row>
    <row r="2272" spans="12:27" s="3" customFormat="1" ht="11.25">
      <c r="L2272" s="11"/>
      <c r="W2272" s="4"/>
      <c r="X2272" s="4"/>
      <c r="Y2272" s="4"/>
      <c r="Z2272" s="4"/>
      <c r="AA2272" s="4"/>
    </row>
    <row r="2273" spans="12:27" s="3" customFormat="1" ht="11.25">
      <c r="L2273" s="11"/>
      <c r="W2273" s="4"/>
      <c r="X2273" s="4"/>
      <c r="Y2273" s="4"/>
      <c r="Z2273" s="4"/>
      <c r="AA2273" s="4"/>
    </row>
    <row r="2274" spans="12:27" s="3" customFormat="1" ht="11.25">
      <c r="L2274" s="11"/>
      <c r="W2274" s="4"/>
      <c r="X2274" s="4"/>
      <c r="Y2274" s="4"/>
      <c r="Z2274" s="4"/>
      <c r="AA2274" s="4"/>
    </row>
    <row r="2275" spans="12:27" s="3" customFormat="1" ht="11.25">
      <c r="L2275" s="11"/>
      <c r="W2275" s="4"/>
      <c r="X2275" s="4"/>
      <c r="Y2275" s="4"/>
      <c r="Z2275" s="4"/>
      <c r="AA2275" s="4"/>
    </row>
    <row r="2276" spans="12:27" s="3" customFormat="1" ht="11.25">
      <c r="L2276" s="11"/>
      <c r="W2276" s="4"/>
      <c r="X2276" s="4"/>
      <c r="Y2276" s="4"/>
      <c r="Z2276" s="4"/>
      <c r="AA2276" s="4"/>
    </row>
    <row r="2277" spans="12:27" s="3" customFormat="1" ht="11.25">
      <c r="L2277" s="11"/>
      <c r="W2277" s="4"/>
      <c r="X2277" s="4"/>
      <c r="Y2277" s="4"/>
      <c r="Z2277" s="4"/>
      <c r="AA2277" s="4"/>
    </row>
    <row r="2278" spans="12:27" s="3" customFormat="1" ht="11.25">
      <c r="L2278" s="11"/>
      <c r="W2278" s="4"/>
      <c r="X2278" s="4"/>
      <c r="Y2278" s="4"/>
      <c r="Z2278" s="4"/>
      <c r="AA2278" s="4"/>
    </row>
    <row r="2279" spans="12:27" s="3" customFormat="1" ht="11.25">
      <c r="L2279" s="11"/>
      <c r="W2279" s="4"/>
      <c r="X2279" s="4"/>
      <c r="Y2279" s="4"/>
      <c r="Z2279" s="4"/>
      <c r="AA2279" s="4"/>
    </row>
    <row r="2280" spans="12:27" s="3" customFormat="1" ht="11.25">
      <c r="L2280" s="11"/>
      <c r="W2280" s="4"/>
      <c r="X2280" s="4"/>
      <c r="Y2280" s="4"/>
      <c r="Z2280" s="4"/>
      <c r="AA2280" s="4"/>
    </row>
    <row r="2281" spans="12:27" s="3" customFormat="1" ht="11.25">
      <c r="L2281" s="11"/>
      <c r="W2281" s="4"/>
      <c r="X2281" s="4"/>
      <c r="Y2281" s="4"/>
      <c r="Z2281" s="4"/>
      <c r="AA2281" s="4"/>
    </row>
    <row r="2282" spans="12:27" s="3" customFormat="1" ht="11.25">
      <c r="L2282" s="11"/>
      <c r="W2282" s="4"/>
      <c r="X2282" s="4"/>
      <c r="Y2282" s="4"/>
      <c r="Z2282" s="4"/>
      <c r="AA2282" s="4"/>
    </row>
    <row r="2283" spans="12:27" s="3" customFormat="1" ht="11.25">
      <c r="L2283" s="11"/>
      <c r="W2283" s="4"/>
      <c r="X2283" s="4"/>
      <c r="Y2283" s="4"/>
      <c r="Z2283" s="4"/>
      <c r="AA2283" s="4"/>
    </row>
    <row r="2284" spans="12:27" s="3" customFormat="1" ht="11.25">
      <c r="L2284" s="11"/>
      <c r="W2284" s="4"/>
      <c r="X2284" s="4"/>
      <c r="Y2284" s="4"/>
      <c r="Z2284" s="4"/>
      <c r="AA2284" s="4"/>
    </row>
    <row r="2285" spans="12:27" s="3" customFormat="1" ht="11.25">
      <c r="L2285" s="11"/>
      <c r="W2285" s="4"/>
      <c r="X2285" s="4"/>
      <c r="Y2285" s="4"/>
      <c r="Z2285" s="4"/>
      <c r="AA2285" s="4"/>
    </row>
    <row r="2286" spans="12:27" s="3" customFormat="1" ht="11.25">
      <c r="L2286" s="11"/>
      <c r="W2286" s="4"/>
      <c r="X2286" s="4"/>
      <c r="Y2286" s="4"/>
      <c r="Z2286" s="4"/>
      <c r="AA2286" s="4"/>
    </row>
    <row r="2287" spans="12:27" s="3" customFormat="1" ht="11.25">
      <c r="L2287" s="11"/>
      <c r="W2287" s="4"/>
      <c r="X2287" s="4"/>
      <c r="Y2287" s="4"/>
      <c r="Z2287" s="4"/>
      <c r="AA2287" s="4"/>
    </row>
    <row r="2288" spans="12:27" s="3" customFormat="1" ht="11.25">
      <c r="L2288" s="11"/>
      <c r="W2288" s="4"/>
      <c r="X2288" s="4"/>
      <c r="Y2288" s="4"/>
      <c r="Z2288" s="4"/>
      <c r="AA2288" s="4"/>
    </row>
    <row r="2289" spans="12:27" s="3" customFormat="1" ht="11.25">
      <c r="L2289" s="11"/>
      <c r="W2289" s="4"/>
      <c r="X2289" s="4"/>
      <c r="Y2289" s="4"/>
      <c r="Z2289" s="4"/>
      <c r="AA2289" s="4"/>
    </row>
    <row r="2290" spans="12:27" s="3" customFormat="1" ht="11.25">
      <c r="L2290" s="11"/>
      <c r="W2290" s="4"/>
      <c r="X2290" s="4"/>
      <c r="Y2290" s="4"/>
      <c r="Z2290" s="4"/>
      <c r="AA2290" s="4"/>
    </row>
    <row r="2291" spans="12:27" s="3" customFormat="1" ht="11.25">
      <c r="L2291" s="11"/>
      <c r="W2291" s="4"/>
      <c r="X2291" s="4"/>
      <c r="Y2291" s="4"/>
      <c r="Z2291" s="4"/>
      <c r="AA2291" s="4"/>
    </row>
    <row r="2292" spans="12:27" s="3" customFormat="1" ht="11.25">
      <c r="L2292" s="11"/>
      <c r="W2292" s="4"/>
      <c r="X2292" s="4"/>
      <c r="Y2292" s="4"/>
      <c r="Z2292" s="4"/>
      <c r="AA2292" s="4"/>
    </row>
    <row r="2293" spans="12:27" s="3" customFormat="1" ht="11.25">
      <c r="L2293" s="11"/>
      <c r="W2293" s="4"/>
      <c r="X2293" s="4"/>
      <c r="Y2293" s="4"/>
      <c r="Z2293" s="4"/>
      <c r="AA2293" s="4"/>
    </row>
    <row r="2294" spans="12:27" s="3" customFormat="1" ht="11.25">
      <c r="L2294" s="11"/>
      <c r="W2294" s="4"/>
      <c r="X2294" s="4"/>
      <c r="Y2294" s="4"/>
      <c r="Z2294" s="4"/>
      <c r="AA2294" s="4"/>
    </row>
    <row r="2295" spans="12:27" s="3" customFormat="1" ht="11.25">
      <c r="L2295" s="11"/>
      <c r="W2295" s="4"/>
      <c r="X2295" s="4"/>
      <c r="Y2295" s="4"/>
      <c r="Z2295" s="4"/>
      <c r="AA2295" s="4"/>
    </row>
    <row r="2296" spans="12:27" s="3" customFormat="1" ht="11.25">
      <c r="L2296" s="11"/>
      <c r="W2296" s="4"/>
      <c r="X2296" s="4"/>
      <c r="Y2296" s="4"/>
      <c r="Z2296" s="4"/>
      <c r="AA2296" s="4"/>
    </row>
    <row r="2297" spans="12:27" s="3" customFormat="1" ht="11.25">
      <c r="L2297" s="11"/>
      <c r="W2297" s="4"/>
      <c r="X2297" s="4"/>
      <c r="Y2297" s="4"/>
      <c r="Z2297" s="4"/>
      <c r="AA2297" s="4"/>
    </row>
    <row r="2298" spans="12:27" s="3" customFormat="1" ht="11.25">
      <c r="L2298" s="11"/>
      <c r="W2298" s="4"/>
      <c r="X2298" s="4"/>
      <c r="Y2298" s="4"/>
      <c r="Z2298" s="4"/>
      <c r="AA2298" s="4"/>
    </row>
    <row r="2299" spans="12:27" s="3" customFormat="1" ht="11.25">
      <c r="L2299" s="11"/>
      <c r="W2299" s="4"/>
      <c r="X2299" s="4"/>
      <c r="Y2299" s="4"/>
      <c r="Z2299" s="4"/>
      <c r="AA2299" s="4"/>
    </row>
    <row r="2300" spans="12:27" s="3" customFormat="1" ht="11.25">
      <c r="L2300" s="11"/>
      <c r="W2300" s="4"/>
      <c r="X2300" s="4"/>
      <c r="Y2300" s="4"/>
      <c r="Z2300" s="4"/>
      <c r="AA2300" s="4"/>
    </row>
    <row r="2301" spans="12:27" s="3" customFormat="1" ht="11.25">
      <c r="L2301" s="11"/>
      <c r="W2301" s="4"/>
      <c r="X2301" s="4"/>
      <c r="Y2301" s="4"/>
      <c r="Z2301" s="4"/>
      <c r="AA2301" s="4"/>
    </row>
    <row r="2302" spans="12:27" s="3" customFormat="1" ht="11.25">
      <c r="L2302" s="11"/>
      <c r="W2302" s="4"/>
      <c r="X2302" s="4"/>
      <c r="Y2302" s="4"/>
      <c r="Z2302" s="4"/>
      <c r="AA2302" s="4"/>
    </row>
    <row r="2303" spans="12:27" s="3" customFormat="1" ht="11.25">
      <c r="L2303" s="11"/>
      <c r="W2303" s="4"/>
      <c r="X2303" s="4"/>
      <c r="Y2303" s="4"/>
      <c r="Z2303" s="4"/>
      <c r="AA2303" s="4"/>
    </row>
    <row r="2304" spans="12:27" s="3" customFormat="1" ht="11.25">
      <c r="L2304" s="11"/>
      <c r="W2304" s="4"/>
      <c r="X2304" s="4"/>
      <c r="Y2304" s="4"/>
      <c r="Z2304" s="4"/>
      <c r="AA2304" s="4"/>
    </row>
    <row r="2305" spans="12:27" s="3" customFormat="1" ht="11.25">
      <c r="L2305" s="11"/>
      <c r="W2305" s="4"/>
      <c r="X2305" s="4"/>
      <c r="Y2305" s="4"/>
      <c r="Z2305" s="4"/>
      <c r="AA2305" s="4"/>
    </row>
    <row r="2306" spans="12:27" s="3" customFormat="1" ht="11.25">
      <c r="L2306" s="11"/>
      <c r="W2306" s="4"/>
      <c r="X2306" s="4"/>
      <c r="Y2306" s="4"/>
      <c r="Z2306" s="4"/>
      <c r="AA2306" s="4"/>
    </row>
    <row r="2307" spans="12:27" s="3" customFormat="1" ht="11.25">
      <c r="L2307" s="11"/>
      <c r="W2307" s="4"/>
      <c r="X2307" s="4"/>
      <c r="Y2307" s="4"/>
      <c r="Z2307" s="4"/>
      <c r="AA2307" s="4"/>
    </row>
    <row r="2308" spans="12:27" s="3" customFormat="1" ht="11.25">
      <c r="L2308" s="11"/>
      <c r="W2308" s="4"/>
      <c r="X2308" s="4"/>
      <c r="Y2308" s="4"/>
      <c r="Z2308" s="4"/>
      <c r="AA2308" s="4"/>
    </row>
    <row r="2309" spans="12:27" s="3" customFormat="1" ht="11.25">
      <c r="L2309" s="11"/>
      <c r="W2309" s="4"/>
      <c r="X2309" s="4"/>
      <c r="Y2309" s="4"/>
      <c r="Z2309" s="4"/>
      <c r="AA2309" s="4"/>
    </row>
    <row r="2310" spans="12:27" s="3" customFormat="1" ht="11.25">
      <c r="L2310" s="11"/>
      <c r="W2310" s="4"/>
      <c r="X2310" s="4"/>
      <c r="Y2310" s="4"/>
      <c r="Z2310" s="4"/>
      <c r="AA2310" s="4"/>
    </row>
    <row r="2311" spans="12:27" s="3" customFormat="1" ht="11.25">
      <c r="L2311" s="11"/>
      <c r="W2311" s="4"/>
      <c r="X2311" s="4"/>
      <c r="Y2311" s="4"/>
      <c r="Z2311" s="4"/>
      <c r="AA2311" s="4"/>
    </row>
    <row r="2312" spans="12:27" s="3" customFormat="1" ht="11.25">
      <c r="L2312" s="11"/>
      <c r="W2312" s="4"/>
      <c r="X2312" s="4"/>
      <c r="Y2312" s="4"/>
      <c r="Z2312" s="4"/>
      <c r="AA2312" s="4"/>
    </row>
    <row r="2313" spans="12:27" s="3" customFormat="1" ht="11.25">
      <c r="L2313" s="11"/>
      <c r="W2313" s="4"/>
      <c r="X2313" s="4"/>
      <c r="Y2313" s="4"/>
      <c r="Z2313" s="4"/>
      <c r="AA2313" s="4"/>
    </row>
    <row r="2314" spans="12:27" s="3" customFormat="1" ht="11.25">
      <c r="L2314" s="11"/>
      <c r="W2314" s="4"/>
      <c r="X2314" s="4"/>
      <c r="Y2314" s="4"/>
      <c r="Z2314" s="4"/>
      <c r="AA2314" s="4"/>
    </row>
    <row r="2315" spans="12:27" s="3" customFormat="1" ht="11.25">
      <c r="L2315" s="11"/>
      <c r="W2315" s="4"/>
      <c r="X2315" s="4"/>
      <c r="Y2315" s="4"/>
      <c r="Z2315" s="4"/>
      <c r="AA2315" s="4"/>
    </row>
    <row r="2316" spans="12:27" s="3" customFormat="1" ht="11.25">
      <c r="L2316" s="11"/>
      <c r="W2316" s="4"/>
      <c r="X2316" s="4"/>
      <c r="Y2316" s="4"/>
      <c r="Z2316" s="4"/>
      <c r="AA2316" s="4"/>
    </row>
    <row r="2317" spans="12:27" s="3" customFormat="1" ht="11.25">
      <c r="L2317" s="11"/>
      <c r="W2317" s="4"/>
      <c r="X2317" s="4"/>
      <c r="Y2317" s="4"/>
      <c r="Z2317" s="4"/>
      <c r="AA2317" s="4"/>
    </row>
    <row r="2318" spans="12:27" s="3" customFormat="1" ht="11.25">
      <c r="L2318" s="11"/>
      <c r="W2318" s="4"/>
      <c r="X2318" s="4"/>
      <c r="Y2318" s="4"/>
      <c r="Z2318" s="4"/>
      <c r="AA2318" s="4"/>
    </row>
    <row r="2319" spans="12:27" s="3" customFormat="1" ht="11.25">
      <c r="L2319" s="11"/>
      <c r="W2319" s="4"/>
      <c r="X2319" s="4"/>
      <c r="Y2319" s="4"/>
      <c r="Z2319" s="4"/>
      <c r="AA2319" s="4"/>
    </row>
    <row r="2320" spans="12:27" s="3" customFormat="1" ht="11.25">
      <c r="L2320" s="11"/>
      <c r="W2320" s="4"/>
      <c r="X2320" s="4"/>
      <c r="Y2320" s="4"/>
      <c r="Z2320" s="4"/>
      <c r="AA2320" s="4"/>
    </row>
    <row r="2321" spans="12:27" s="3" customFormat="1" ht="11.25">
      <c r="L2321" s="11"/>
      <c r="W2321" s="4"/>
      <c r="X2321" s="4"/>
      <c r="Y2321" s="4"/>
      <c r="Z2321" s="4"/>
      <c r="AA2321" s="4"/>
    </row>
    <row r="2322" spans="12:27" s="3" customFormat="1" ht="11.25">
      <c r="L2322" s="11"/>
      <c r="W2322" s="4"/>
      <c r="X2322" s="4"/>
      <c r="Y2322" s="4"/>
      <c r="Z2322" s="4"/>
      <c r="AA2322" s="4"/>
    </row>
    <row r="2323" spans="12:27" s="3" customFormat="1" ht="11.25">
      <c r="L2323" s="11"/>
      <c r="W2323" s="4"/>
      <c r="X2323" s="4"/>
      <c r="Y2323" s="4"/>
      <c r="Z2323" s="4"/>
      <c r="AA2323" s="4"/>
    </row>
    <row r="2324" spans="12:27" s="3" customFormat="1" ht="11.25">
      <c r="L2324" s="11"/>
      <c r="W2324" s="4"/>
      <c r="X2324" s="4"/>
      <c r="Y2324" s="4"/>
      <c r="Z2324" s="4"/>
      <c r="AA2324" s="4"/>
    </row>
    <row r="2325" spans="12:27" s="3" customFormat="1" ht="11.25">
      <c r="L2325" s="11"/>
      <c r="W2325" s="4"/>
      <c r="X2325" s="4"/>
      <c r="Y2325" s="4"/>
      <c r="Z2325" s="4"/>
      <c r="AA2325" s="4"/>
    </row>
    <row r="2326" spans="12:27" s="3" customFormat="1" ht="11.25">
      <c r="L2326" s="11"/>
      <c r="W2326" s="4"/>
      <c r="X2326" s="4"/>
      <c r="Y2326" s="4"/>
      <c r="Z2326" s="4"/>
      <c r="AA2326" s="4"/>
    </row>
    <row r="2327" spans="12:27" s="3" customFormat="1" ht="11.25">
      <c r="L2327" s="11"/>
      <c r="W2327" s="4"/>
      <c r="X2327" s="4"/>
      <c r="Y2327" s="4"/>
      <c r="Z2327" s="4"/>
      <c r="AA2327" s="4"/>
    </row>
    <row r="2328" spans="12:27" s="3" customFormat="1" ht="11.25">
      <c r="L2328" s="11"/>
      <c r="W2328" s="4"/>
      <c r="X2328" s="4"/>
      <c r="Y2328" s="4"/>
      <c r="Z2328" s="4"/>
      <c r="AA2328" s="4"/>
    </row>
    <row r="2329" spans="12:27" s="3" customFormat="1" ht="11.25">
      <c r="L2329" s="11"/>
      <c r="W2329" s="4"/>
      <c r="X2329" s="4"/>
      <c r="Y2329" s="4"/>
      <c r="Z2329" s="4"/>
      <c r="AA2329" s="4"/>
    </row>
    <row r="2330" spans="12:27" s="3" customFormat="1" ht="11.25">
      <c r="L2330" s="11"/>
      <c r="W2330" s="4"/>
      <c r="X2330" s="4"/>
      <c r="Y2330" s="4"/>
      <c r="Z2330" s="4"/>
      <c r="AA2330" s="4"/>
    </row>
    <row r="2331" spans="12:27" s="3" customFormat="1" ht="11.25">
      <c r="L2331" s="11"/>
      <c r="W2331" s="4"/>
      <c r="X2331" s="4"/>
      <c r="Y2331" s="4"/>
      <c r="Z2331" s="4"/>
      <c r="AA2331" s="4"/>
    </row>
    <row r="2332" spans="12:27" s="3" customFormat="1" ht="11.25">
      <c r="L2332" s="11"/>
      <c r="W2332" s="4"/>
      <c r="X2332" s="4"/>
      <c r="Y2332" s="4"/>
      <c r="Z2332" s="4"/>
      <c r="AA2332" s="4"/>
    </row>
    <row r="2333" spans="12:27" s="3" customFormat="1" ht="11.25">
      <c r="L2333" s="11"/>
      <c r="W2333" s="4"/>
      <c r="X2333" s="4"/>
      <c r="Y2333" s="4"/>
      <c r="Z2333" s="4"/>
      <c r="AA2333" s="4"/>
    </row>
    <row r="2334" spans="12:27" s="3" customFormat="1" ht="11.25">
      <c r="L2334" s="11"/>
      <c r="W2334" s="4"/>
      <c r="X2334" s="4"/>
      <c r="Y2334" s="4"/>
      <c r="Z2334" s="4"/>
      <c r="AA2334" s="4"/>
    </row>
    <row r="2335" spans="12:27" s="3" customFormat="1" ht="11.25">
      <c r="L2335" s="11"/>
      <c r="W2335" s="4"/>
      <c r="X2335" s="4"/>
      <c r="Y2335" s="4"/>
      <c r="Z2335" s="4"/>
      <c r="AA2335" s="4"/>
    </row>
    <row r="2336" spans="12:27" s="3" customFormat="1" ht="11.25">
      <c r="L2336" s="11"/>
      <c r="W2336" s="4"/>
      <c r="X2336" s="4"/>
      <c r="Y2336" s="4"/>
      <c r="Z2336" s="4"/>
      <c r="AA2336" s="4"/>
    </row>
    <row r="2337" spans="12:27" s="3" customFormat="1" ht="11.25">
      <c r="L2337" s="11"/>
      <c r="W2337" s="4"/>
      <c r="X2337" s="4"/>
      <c r="Y2337" s="4"/>
      <c r="Z2337" s="4"/>
      <c r="AA2337" s="4"/>
    </row>
    <row r="2338" spans="12:27" s="3" customFormat="1" ht="11.25">
      <c r="L2338" s="11"/>
      <c r="W2338" s="4"/>
      <c r="X2338" s="4"/>
      <c r="Y2338" s="4"/>
      <c r="Z2338" s="4"/>
      <c r="AA2338" s="4"/>
    </row>
    <row r="2339" spans="12:27" s="3" customFormat="1" ht="11.25">
      <c r="L2339" s="11"/>
      <c r="W2339" s="4"/>
      <c r="X2339" s="4"/>
      <c r="Y2339" s="4"/>
      <c r="Z2339" s="4"/>
      <c r="AA2339" s="4"/>
    </row>
    <row r="2340" spans="12:27" s="3" customFormat="1" ht="11.25">
      <c r="L2340" s="11"/>
      <c r="W2340" s="4"/>
      <c r="X2340" s="4"/>
      <c r="Y2340" s="4"/>
      <c r="Z2340" s="4"/>
      <c r="AA2340" s="4"/>
    </row>
    <row r="2341" spans="12:27" s="3" customFormat="1" ht="11.25">
      <c r="L2341" s="11"/>
      <c r="W2341" s="4"/>
      <c r="X2341" s="4"/>
      <c r="Y2341" s="4"/>
      <c r="Z2341" s="4"/>
      <c r="AA2341" s="4"/>
    </row>
    <row r="2342" spans="12:27" s="3" customFormat="1" ht="11.25">
      <c r="L2342" s="11"/>
      <c r="W2342" s="4"/>
      <c r="X2342" s="4"/>
      <c r="Y2342" s="4"/>
      <c r="Z2342" s="4"/>
      <c r="AA2342" s="4"/>
    </row>
    <row r="2343" spans="12:27" s="3" customFormat="1" ht="11.25">
      <c r="L2343" s="11"/>
      <c r="W2343" s="4"/>
      <c r="X2343" s="4"/>
      <c r="Y2343" s="4"/>
      <c r="Z2343" s="4"/>
      <c r="AA2343" s="4"/>
    </row>
    <row r="2344" spans="12:27" s="3" customFormat="1" ht="11.25">
      <c r="L2344" s="11"/>
      <c r="W2344" s="4"/>
      <c r="X2344" s="4"/>
      <c r="Y2344" s="4"/>
      <c r="Z2344" s="4"/>
      <c r="AA2344" s="4"/>
    </row>
    <row r="2345" spans="12:27" s="3" customFormat="1" ht="11.25">
      <c r="L2345" s="11"/>
      <c r="W2345" s="4"/>
      <c r="X2345" s="4"/>
      <c r="Y2345" s="4"/>
      <c r="Z2345" s="4"/>
      <c r="AA2345" s="4"/>
    </row>
    <row r="2346" spans="12:27" s="3" customFormat="1" ht="11.25">
      <c r="L2346" s="11"/>
      <c r="W2346" s="4"/>
      <c r="X2346" s="4"/>
      <c r="Y2346" s="4"/>
      <c r="Z2346" s="4"/>
      <c r="AA2346" s="4"/>
    </row>
    <row r="2347" spans="12:27" s="3" customFormat="1" ht="11.25">
      <c r="L2347" s="11"/>
      <c r="W2347" s="4"/>
      <c r="X2347" s="4"/>
      <c r="Y2347" s="4"/>
      <c r="Z2347" s="4"/>
      <c r="AA2347" s="4"/>
    </row>
    <row r="2348" spans="12:27" s="3" customFormat="1" ht="11.25">
      <c r="L2348" s="11"/>
      <c r="W2348" s="4"/>
      <c r="X2348" s="4"/>
      <c r="Y2348" s="4"/>
      <c r="Z2348" s="4"/>
      <c r="AA2348" s="4"/>
    </row>
    <row r="2349" spans="12:27" s="3" customFormat="1" ht="11.25">
      <c r="L2349" s="11"/>
      <c r="W2349" s="4"/>
      <c r="X2349" s="4"/>
      <c r="Y2349" s="4"/>
      <c r="Z2349" s="4"/>
      <c r="AA2349" s="4"/>
    </row>
    <row r="2350" spans="12:27" s="3" customFormat="1" ht="11.25">
      <c r="L2350" s="11"/>
      <c r="W2350" s="4"/>
      <c r="X2350" s="4"/>
      <c r="Y2350" s="4"/>
      <c r="Z2350" s="4"/>
      <c r="AA2350" s="4"/>
    </row>
    <row r="2351" spans="12:27" s="3" customFormat="1" ht="11.25">
      <c r="L2351" s="11"/>
      <c r="W2351" s="4"/>
      <c r="X2351" s="4"/>
      <c r="Y2351" s="4"/>
      <c r="Z2351" s="4"/>
      <c r="AA2351" s="4"/>
    </row>
    <row r="2352" spans="12:27" s="3" customFormat="1" ht="11.25">
      <c r="L2352" s="11"/>
      <c r="W2352" s="4"/>
      <c r="X2352" s="4"/>
      <c r="Y2352" s="4"/>
      <c r="Z2352" s="4"/>
      <c r="AA2352" s="4"/>
    </row>
    <row r="2353" spans="12:27" s="3" customFormat="1" ht="11.25">
      <c r="L2353" s="11"/>
      <c r="W2353" s="4"/>
      <c r="X2353" s="4"/>
      <c r="Y2353" s="4"/>
      <c r="Z2353" s="4"/>
      <c r="AA2353" s="4"/>
    </row>
    <row r="2354" spans="12:27" s="3" customFormat="1" ht="11.25">
      <c r="L2354" s="11"/>
      <c r="W2354" s="4"/>
      <c r="X2354" s="4"/>
      <c r="Y2354" s="4"/>
      <c r="Z2354" s="4"/>
      <c r="AA2354" s="4"/>
    </row>
    <row r="2355" spans="12:27" s="3" customFormat="1" ht="11.25">
      <c r="L2355" s="11"/>
      <c r="W2355" s="4"/>
      <c r="X2355" s="4"/>
      <c r="Y2355" s="4"/>
      <c r="Z2355" s="4"/>
      <c r="AA2355" s="4"/>
    </row>
    <row r="2356" spans="12:27" s="3" customFormat="1" ht="11.25">
      <c r="L2356" s="11"/>
      <c r="W2356" s="4"/>
      <c r="X2356" s="4"/>
      <c r="Y2356" s="4"/>
      <c r="Z2356" s="4"/>
      <c r="AA2356" s="4"/>
    </row>
    <row r="2357" spans="12:27" s="3" customFormat="1" ht="11.25">
      <c r="L2357" s="11"/>
      <c r="W2357" s="4"/>
      <c r="X2357" s="4"/>
      <c r="Y2357" s="4"/>
      <c r="Z2357" s="4"/>
      <c r="AA2357" s="4"/>
    </row>
    <row r="2358" spans="12:27" s="3" customFormat="1" ht="11.25">
      <c r="L2358" s="11"/>
      <c r="W2358" s="4"/>
      <c r="X2358" s="4"/>
      <c r="Y2358" s="4"/>
      <c r="Z2358" s="4"/>
      <c r="AA2358" s="4"/>
    </row>
    <row r="2359" spans="12:27" s="3" customFormat="1" ht="11.25">
      <c r="L2359" s="11"/>
      <c r="W2359" s="4"/>
      <c r="X2359" s="4"/>
      <c r="Y2359" s="4"/>
      <c r="Z2359" s="4"/>
      <c r="AA2359" s="4"/>
    </row>
    <row r="2360" spans="12:27" s="3" customFormat="1" ht="11.25">
      <c r="L2360" s="11"/>
      <c r="W2360" s="4"/>
      <c r="X2360" s="4"/>
      <c r="Y2360" s="4"/>
      <c r="Z2360" s="4"/>
      <c r="AA2360" s="4"/>
    </row>
    <row r="2361" spans="12:27" s="3" customFormat="1" ht="11.25">
      <c r="L2361" s="11"/>
      <c r="W2361" s="4"/>
      <c r="X2361" s="4"/>
      <c r="Y2361" s="4"/>
      <c r="Z2361" s="4"/>
      <c r="AA2361" s="4"/>
    </row>
    <row r="2362" spans="12:27" s="3" customFormat="1" ht="11.25">
      <c r="L2362" s="11"/>
      <c r="W2362" s="4"/>
      <c r="X2362" s="4"/>
      <c r="Y2362" s="4"/>
      <c r="Z2362" s="4"/>
      <c r="AA2362" s="4"/>
    </row>
    <row r="2363" spans="12:27" s="3" customFormat="1" ht="11.25">
      <c r="L2363" s="11"/>
      <c r="W2363" s="4"/>
      <c r="X2363" s="4"/>
      <c r="Y2363" s="4"/>
      <c r="Z2363" s="4"/>
      <c r="AA2363" s="4"/>
    </row>
    <row r="2364" spans="12:27" s="3" customFormat="1" ht="11.25">
      <c r="L2364" s="11"/>
      <c r="W2364" s="4"/>
      <c r="X2364" s="4"/>
      <c r="Y2364" s="4"/>
      <c r="Z2364" s="4"/>
      <c r="AA2364" s="4"/>
    </row>
    <row r="2365" spans="12:27" s="3" customFormat="1" ht="11.25">
      <c r="L2365" s="11"/>
      <c r="W2365" s="4"/>
      <c r="X2365" s="4"/>
      <c r="Y2365" s="4"/>
      <c r="Z2365" s="4"/>
      <c r="AA2365" s="4"/>
    </row>
    <row r="2366" spans="12:27" s="3" customFormat="1" ht="11.25">
      <c r="L2366" s="11"/>
      <c r="W2366" s="4"/>
      <c r="X2366" s="4"/>
      <c r="Y2366" s="4"/>
      <c r="Z2366" s="4"/>
      <c r="AA2366" s="4"/>
    </row>
    <row r="2367" spans="12:27" s="3" customFormat="1" ht="11.25">
      <c r="L2367" s="11"/>
      <c r="W2367" s="4"/>
      <c r="X2367" s="4"/>
      <c r="Y2367" s="4"/>
      <c r="Z2367" s="4"/>
      <c r="AA2367" s="4"/>
    </row>
    <row r="2368" spans="12:27" s="3" customFormat="1" ht="11.25">
      <c r="L2368" s="11"/>
      <c r="W2368" s="4"/>
      <c r="X2368" s="4"/>
      <c r="Y2368" s="4"/>
      <c r="Z2368" s="4"/>
      <c r="AA2368" s="4"/>
    </row>
    <row r="2369" spans="12:27" s="3" customFormat="1" ht="11.25">
      <c r="L2369" s="11"/>
      <c r="W2369" s="4"/>
      <c r="X2369" s="4"/>
      <c r="Y2369" s="4"/>
      <c r="Z2369" s="4"/>
      <c r="AA2369" s="4"/>
    </row>
    <row r="2370" spans="12:27" s="3" customFormat="1" ht="11.25">
      <c r="L2370" s="11"/>
      <c r="W2370" s="4"/>
      <c r="X2370" s="4"/>
      <c r="Y2370" s="4"/>
      <c r="Z2370" s="4"/>
      <c r="AA2370" s="4"/>
    </row>
    <row r="2371" spans="12:27" s="3" customFormat="1" ht="11.25">
      <c r="L2371" s="11"/>
      <c r="W2371" s="4"/>
      <c r="X2371" s="4"/>
      <c r="Y2371" s="4"/>
      <c r="Z2371" s="4"/>
      <c r="AA2371" s="4"/>
    </row>
    <row r="2372" spans="12:27" s="3" customFormat="1" ht="11.25">
      <c r="L2372" s="11"/>
      <c r="W2372" s="4"/>
      <c r="X2372" s="4"/>
      <c r="Y2372" s="4"/>
      <c r="Z2372" s="4"/>
      <c r="AA2372" s="4"/>
    </row>
    <row r="2373" spans="12:27" s="3" customFormat="1" ht="11.25">
      <c r="L2373" s="11"/>
      <c r="W2373" s="4"/>
      <c r="X2373" s="4"/>
      <c r="Y2373" s="4"/>
      <c r="Z2373" s="4"/>
      <c r="AA2373" s="4"/>
    </row>
    <row r="2374" spans="12:27" s="3" customFormat="1" ht="11.25">
      <c r="L2374" s="11"/>
      <c r="W2374" s="4"/>
      <c r="X2374" s="4"/>
      <c r="Y2374" s="4"/>
      <c r="Z2374" s="4"/>
      <c r="AA2374" s="4"/>
    </row>
    <row r="2375" spans="12:27" s="3" customFormat="1" ht="11.25">
      <c r="L2375" s="11"/>
      <c r="W2375" s="4"/>
      <c r="X2375" s="4"/>
      <c r="Y2375" s="4"/>
      <c r="Z2375" s="4"/>
      <c r="AA2375" s="4"/>
    </row>
    <row r="2376" spans="12:27" s="3" customFormat="1" ht="11.25">
      <c r="L2376" s="11"/>
      <c r="W2376" s="4"/>
      <c r="X2376" s="4"/>
      <c r="Y2376" s="4"/>
      <c r="Z2376" s="4"/>
      <c r="AA2376" s="4"/>
    </row>
    <row r="2377" spans="12:27" s="3" customFormat="1" ht="11.25">
      <c r="L2377" s="11"/>
      <c r="W2377" s="4"/>
      <c r="X2377" s="4"/>
      <c r="Y2377" s="4"/>
      <c r="Z2377" s="4"/>
      <c r="AA2377" s="4"/>
    </row>
    <row r="2378" spans="12:27" s="3" customFormat="1" ht="11.25">
      <c r="L2378" s="11"/>
      <c r="W2378" s="4"/>
      <c r="X2378" s="4"/>
      <c r="Y2378" s="4"/>
      <c r="Z2378" s="4"/>
      <c r="AA2378" s="4"/>
    </row>
    <row r="2379" spans="12:27" s="3" customFormat="1" ht="11.25">
      <c r="L2379" s="11"/>
      <c r="W2379" s="4"/>
      <c r="X2379" s="4"/>
      <c r="Y2379" s="4"/>
      <c r="Z2379" s="4"/>
      <c r="AA2379" s="4"/>
    </row>
    <row r="2380" spans="12:27" s="3" customFormat="1" ht="11.25">
      <c r="L2380" s="11"/>
      <c r="W2380" s="4"/>
      <c r="X2380" s="4"/>
      <c r="Y2380" s="4"/>
      <c r="Z2380" s="4"/>
      <c r="AA2380" s="4"/>
    </row>
    <row r="2381" spans="12:27" s="3" customFormat="1" ht="11.25">
      <c r="L2381" s="11"/>
      <c r="W2381" s="4"/>
      <c r="X2381" s="4"/>
      <c r="Y2381" s="4"/>
      <c r="Z2381" s="4"/>
      <c r="AA2381" s="4"/>
    </row>
    <row r="2382" spans="12:27" s="3" customFormat="1" ht="11.25">
      <c r="L2382" s="11"/>
      <c r="W2382" s="4"/>
      <c r="X2382" s="4"/>
      <c r="Y2382" s="4"/>
      <c r="Z2382" s="4"/>
      <c r="AA2382" s="4"/>
    </row>
    <row r="2383" spans="12:27" s="3" customFormat="1" ht="11.25">
      <c r="L2383" s="11"/>
      <c r="W2383" s="4"/>
      <c r="X2383" s="4"/>
      <c r="Y2383" s="4"/>
      <c r="Z2383" s="4"/>
      <c r="AA2383" s="4"/>
    </row>
    <row r="2384" spans="12:27" s="3" customFormat="1" ht="11.25">
      <c r="L2384" s="11"/>
      <c r="W2384" s="4"/>
      <c r="X2384" s="4"/>
      <c r="Y2384" s="4"/>
      <c r="Z2384" s="4"/>
      <c r="AA2384" s="4"/>
    </row>
    <row r="2385" spans="12:27" s="3" customFormat="1" ht="11.25">
      <c r="L2385" s="11"/>
      <c r="W2385" s="4"/>
      <c r="X2385" s="4"/>
      <c r="Y2385" s="4"/>
      <c r="Z2385" s="4"/>
      <c r="AA2385" s="4"/>
    </row>
    <row r="2386" spans="12:27" s="3" customFormat="1" ht="11.25">
      <c r="L2386" s="11"/>
      <c r="W2386" s="4"/>
      <c r="X2386" s="4"/>
      <c r="Y2386" s="4"/>
      <c r="Z2386" s="4"/>
      <c r="AA2386" s="4"/>
    </row>
    <row r="2387" spans="12:27" s="3" customFormat="1" ht="11.25">
      <c r="L2387" s="11"/>
      <c r="W2387" s="4"/>
      <c r="X2387" s="4"/>
      <c r="Y2387" s="4"/>
      <c r="Z2387" s="4"/>
      <c r="AA2387" s="4"/>
    </row>
    <row r="2388" spans="12:27" s="3" customFormat="1" ht="11.25">
      <c r="L2388" s="11"/>
      <c r="W2388" s="4"/>
      <c r="X2388" s="4"/>
      <c r="Y2388" s="4"/>
      <c r="Z2388" s="4"/>
      <c r="AA2388" s="4"/>
    </row>
    <row r="2389" spans="12:27" s="3" customFormat="1" ht="11.25">
      <c r="L2389" s="11"/>
      <c r="W2389" s="4"/>
      <c r="X2389" s="4"/>
      <c r="Y2389" s="4"/>
      <c r="Z2389" s="4"/>
      <c r="AA2389" s="4"/>
    </row>
    <row r="2390" spans="12:27" s="3" customFormat="1" ht="11.25">
      <c r="L2390" s="11"/>
      <c r="W2390" s="4"/>
      <c r="X2390" s="4"/>
      <c r="Y2390" s="4"/>
      <c r="Z2390" s="4"/>
      <c r="AA2390" s="4"/>
    </row>
    <row r="2391" spans="12:27" s="3" customFormat="1" ht="11.25">
      <c r="L2391" s="11"/>
      <c r="W2391" s="4"/>
      <c r="X2391" s="4"/>
      <c r="Y2391" s="4"/>
      <c r="Z2391" s="4"/>
      <c r="AA2391" s="4"/>
    </row>
    <row r="2392" spans="12:27" s="3" customFormat="1" ht="11.25">
      <c r="L2392" s="11"/>
      <c r="W2392" s="4"/>
      <c r="X2392" s="4"/>
      <c r="Y2392" s="4"/>
      <c r="Z2392" s="4"/>
      <c r="AA2392" s="4"/>
    </row>
    <row r="2393" spans="12:27" s="3" customFormat="1" ht="11.25">
      <c r="L2393" s="11"/>
      <c r="W2393" s="4"/>
      <c r="X2393" s="4"/>
      <c r="Y2393" s="4"/>
      <c r="Z2393" s="4"/>
      <c r="AA2393" s="4"/>
    </row>
    <row r="2394" spans="12:27" s="3" customFormat="1" ht="11.25">
      <c r="L2394" s="11"/>
      <c r="W2394" s="4"/>
      <c r="X2394" s="4"/>
      <c r="Y2394" s="4"/>
      <c r="Z2394" s="4"/>
      <c r="AA2394" s="4"/>
    </row>
    <row r="2395" spans="12:27" s="3" customFormat="1" ht="11.25">
      <c r="L2395" s="11"/>
      <c r="W2395" s="4"/>
      <c r="X2395" s="4"/>
      <c r="Y2395" s="4"/>
      <c r="Z2395" s="4"/>
      <c r="AA2395" s="4"/>
    </row>
    <row r="2396" spans="12:27" s="3" customFormat="1" ht="11.25">
      <c r="L2396" s="11"/>
      <c r="W2396" s="4"/>
      <c r="X2396" s="4"/>
      <c r="Y2396" s="4"/>
      <c r="Z2396" s="4"/>
      <c r="AA2396" s="4"/>
    </row>
    <row r="2397" spans="12:27" s="3" customFormat="1" ht="11.25">
      <c r="L2397" s="11"/>
      <c r="W2397" s="4"/>
      <c r="X2397" s="4"/>
      <c r="Y2397" s="4"/>
      <c r="Z2397" s="4"/>
      <c r="AA2397" s="4"/>
    </row>
    <row r="2398" spans="12:27" s="3" customFormat="1" ht="11.25">
      <c r="L2398" s="11"/>
      <c r="W2398" s="4"/>
      <c r="X2398" s="4"/>
      <c r="Y2398" s="4"/>
      <c r="Z2398" s="4"/>
      <c r="AA2398" s="4"/>
    </row>
    <row r="2399" spans="12:27" s="3" customFormat="1" ht="11.25">
      <c r="L2399" s="11"/>
      <c r="W2399" s="4"/>
      <c r="X2399" s="4"/>
      <c r="Y2399" s="4"/>
      <c r="Z2399" s="4"/>
      <c r="AA2399" s="4"/>
    </row>
    <row r="2400" spans="12:27" s="3" customFormat="1" ht="11.25">
      <c r="L2400" s="11"/>
      <c r="W2400" s="4"/>
      <c r="X2400" s="4"/>
      <c r="Y2400" s="4"/>
      <c r="Z2400" s="4"/>
      <c r="AA2400" s="4"/>
    </row>
    <row r="2401" spans="12:27" s="3" customFormat="1" ht="11.25">
      <c r="L2401" s="11"/>
      <c r="W2401" s="4"/>
      <c r="X2401" s="4"/>
      <c r="Y2401" s="4"/>
      <c r="Z2401" s="4"/>
      <c r="AA2401" s="4"/>
    </row>
    <row r="2402" spans="12:27" s="3" customFormat="1" ht="11.25">
      <c r="L2402" s="11"/>
      <c r="W2402" s="4"/>
      <c r="X2402" s="4"/>
      <c r="Y2402" s="4"/>
      <c r="Z2402" s="4"/>
      <c r="AA2402" s="4"/>
    </row>
    <row r="2403" spans="12:27" s="3" customFormat="1" ht="11.25">
      <c r="L2403" s="11"/>
      <c r="W2403" s="4"/>
      <c r="X2403" s="4"/>
      <c r="Y2403" s="4"/>
      <c r="Z2403" s="4"/>
      <c r="AA2403" s="4"/>
    </row>
    <row r="2404" spans="12:27" s="3" customFormat="1" ht="11.25">
      <c r="L2404" s="11"/>
      <c r="W2404" s="4"/>
      <c r="X2404" s="4"/>
      <c r="Y2404" s="4"/>
      <c r="Z2404" s="4"/>
      <c r="AA2404" s="4"/>
    </row>
    <row r="2405" spans="12:27" s="3" customFormat="1" ht="11.25">
      <c r="L2405" s="11"/>
      <c r="W2405" s="4"/>
      <c r="X2405" s="4"/>
      <c r="Y2405" s="4"/>
      <c r="Z2405" s="4"/>
      <c r="AA2405" s="4"/>
    </row>
    <row r="2406" spans="12:27" s="3" customFormat="1" ht="11.25">
      <c r="L2406" s="11"/>
      <c r="W2406" s="4"/>
      <c r="X2406" s="4"/>
      <c r="Y2406" s="4"/>
      <c r="Z2406" s="4"/>
      <c r="AA2406" s="4"/>
    </row>
    <row r="2407" spans="12:27" s="3" customFormat="1" ht="11.25">
      <c r="L2407" s="11"/>
      <c r="W2407" s="4"/>
      <c r="X2407" s="4"/>
      <c r="Y2407" s="4"/>
      <c r="Z2407" s="4"/>
      <c r="AA2407" s="4"/>
    </row>
    <row r="2408" spans="12:27" s="3" customFormat="1" ht="11.25">
      <c r="L2408" s="11"/>
      <c r="W2408" s="4"/>
      <c r="X2408" s="4"/>
      <c r="Y2408" s="4"/>
      <c r="Z2408" s="4"/>
      <c r="AA2408" s="4"/>
    </row>
    <row r="2409" spans="12:27" s="3" customFormat="1" ht="11.25">
      <c r="L2409" s="11"/>
      <c r="W2409" s="4"/>
      <c r="X2409" s="4"/>
      <c r="Y2409" s="4"/>
      <c r="Z2409" s="4"/>
      <c r="AA2409" s="4"/>
    </row>
    <row r="2410" spans="12:27" s="3" customFormat="1" ht="11.25">
      <c r="L2410" s="11"/>
      <c r="W2410" s="4"/>
      <c r="X2410" s="4"/>
      <c r="Y2410" s="4"/>
      <c r="Z2410" s="4"/>
      <c r="AA2410" s="4"/>
    </row>
    <row r="2411" spans="12:27" s="3" customFormat="1" ht="11.25">
      <c r="L2411" s="11"/>
      <c r="W2411" s="4"/>
      <c r="X2411" s="4"/>
      <c r="Y2411" s="4"/>
      <c r="Z2411" s="4"/>
      <c r="AA2411" s="4"/>
    </row>
    <row r="2412" spans="12:27" s="3" customFormat="1" ht="11.25">
      <c r="L2412" s="11"/>
      <c r="W2412" s="4"/>
      <c r="X2412" s="4"/>
      <c r="Y2412" s="4"/>
      <c r="Z2412" s="4"/>
      <c r="AA2412" s="4"/>
    </row>
    <row r="2413" spans="12:27" s="3" customFormat="1" ht="11.25">
      <c r="L2413" s="11"/>
      <c r="W2413" s="4"/>
      <c r="X2413" s="4"/>
      <c r="Y2413" s="4"/>
      <c r="Z2413" s="4"/>
      <c r="AA2413" s="4"/>
    </row>
    <row r="2414" spans="12:27" s="3" customFormat="1" ht="11.25">
      <c r="L2414" s="11"/>
      <c r="W2414" s="4"/>
      <c r="X2414" s="4"/>
      <c r="Y2414" s="4"/>
      <c r="Z2414" s="4"/>
      <c r="AA2414" s="4"/>
    </row>
    <row r="2415" spans="12:27" s="3" customFormat="1" ht="11.25">
      <c r="L2415" s="11"/>
      <c r="W2415" s="4"/>
      <c r="X2415" s="4"/>
      <c r="Y2415" s="4"/>
      <c r="Z2415" s="4"/>
      <c r="AA2415" s="4"/>
    </row>
    <row r="2416" spans="12:27" s="3" customFormat="1" ht="11.25">
      <c r="L2416" s="11"/>
      <c r="W2416" s="4"/>
      <c r="X2416" s="4"/>
      <c r="Y2416" s="4"/>
      <c r="Z2416" s="4"/>
      <c r="AA2416" s="4"/>
    </row>
    <row r="2417" spans="12:27" s="3" customFormat="1" ht="11.25">
      <c r="L2417" s="11"/>
      <c r="W2417" s="4"/>
      <c r="X2417" s="4"/>
      <c r="Y2417" s="4"/>
      <c r="Z2417" s="4"/>
      <c r="AA2417" s="4"/>
    </row>
    <row r="2418" spans="12:27" s="3" customFormat="1" ht="11.25">
      <c r="L2418" s="11"/>
      <c r="W2418" s="4"/>
      <c r="X2418" s="4"/>
      <c r="Y2418" s="4"/>
      <c r="Z2418" s="4"/>
      <c r="AA2418" s="4"/>
    </row>
    <row r="2419" spans="12:27" s="3" customFormat="1" ht="11.25">
      <c r="L2419" s="11"/>
      <c r="W2419" s="4"/>
      <c r="X2419" s="4"/>
      <c r="Y2419" s="4"/>
      <c r="Z2419" s="4"/>
      <c r="AA2419" s="4"/>
    </row>
    <row r="2420" spans="12:27" s="3" customFormat="1" ht="11.25">
      <c r="L2420" s="11"/>
      <c r="W2420" s="4"/>
      <c r="X2420" s="4"/>
      <c r="Y2420" s="4"/>
      <c r="Z2420" s="4"/>
      <c r="AA2420" s="4"/>
    </row>
    <row r="2421" spans="12:27" s="3" customFormat="1" ht="11.25">
      <c r="L2421" s="11"/>
      <c r="W2421" s="4"/>
      <c r="X2421" s="4"/>
      <c r="Y2421" s="4"/>
      <c r="Z2421" s="4"/>
      <c r="AA2421" s="4"/>
    </row>
    <row r="2422" spans="12:27" s="3" customFormat="1" ht="11.25">
      <c r="L2422" s="11"/>
      <c r="W2422" s="4"/>
      <c r="X2422" s="4"/>
      <c r="Y2422" s="4"/>
      <c r="Z2422" s="4"/>
      <c r="AA2422" s="4"/>
    </row>
    <row r="2423" spans="12:27" s="3" customFormat="1" ht="11.25">
      <c r="L2423" s="11"/>
      <c r="W2423" s="4"/>
      <c r="X2423" s="4"/>
      <c r="Y2423" s="4"/>
      <c r="Z2423" s="4"/>
      <c r="AA2423" s="4"/>
    </row>
    <row r="2424" spans="12:27" s="3" customFormat="1" ht="11.25">
      <c r="L2424" s="11"/>
      <c r="W2424" s="4"/>
      <c r="X2424" s="4"/>
      <c r="Y2424" s="4"/>
      <c r="Z2424" s="4"/>
      <c r="AA2424" s="4"/>
    </row>
    <row r="2425" spans="12:27" s="3" customFormat="1" ht="11.25">
      <c r="L2425" s="11"/>
      <c r="W2425" s="4"/>
      <c r="X2425" s="4"/>
      <c r="Y2425" s="4"/>
      <c r="Z2425" s="4"/>
      <c r="AA2425" s="4"/>
    </row>
    <row r="2426" spans="12:27" s="3" customFormat="1" ht="11.25">
      <c r="L2426" s="11"/>
      <c r="W2426" s="4"/>
      <c r="X2426" s="4"/>
      <c r="Y2426" s="4"/>
      <c r="Z2426" s="4"/>
      <c r="AA2426" s="4"/>
    </row>
    <row r="2427" spans="12:27" s="3" customFormat="1" ht="11.25">
      <c r="L2427" s="11"/>
      <c r="W2427" s="4"/>
      <c r="X2427" s="4"/>
      <c r="Y2427" s="4"/>
      <c r="Z2427" s="4"/>
      <c r="AA2427" s="4"/>
    </row>
    <row r="2428" spans="12:27" s="3" customFormat="1" ht="11.25">
      <c r="L2428" s="11"/>
      <c r="W2428" s="4"/>
      <c r="X2428" s="4"/>
      <c r="Y2428" s="4"/>
      <c r="Z2428" s="4"/>
      <c r="AA2428" s="4"/>
    </row>
    <row r="2429" spans="12:27" s="3" customFormat="1" ht="11.25">
      <c r="L2429" s="11"/>
      <c r="W2429" s="4"/>
      <c r="X2429" s="4"/>
      <c r="Y2429" s="4"/>
      <c r="Z2429" s="4"/>
      <c r="AA2429" s="4"/>
    </row>
    <row r="2430" spans="12:27" s="3" customFormat="1" ht="11.25">
      <c r="L2430" s="11"/>
      <c r="W2430" s="4"/>
      <c r="X2430" s="4"/>
      <c r="Y2430" s="4"/>
      <c r="Z2430" s="4"/>
      <c r="AA2430" s="4"/>
    </row>
    <row r="2431" spans="12:27" s="3" customFormat="1" ht="11.25">
      <c r="L2431" s="11"/>
      <c r="W2431" s="4"/>
      <c r="X2431" s="4"/>
      <c r="Y2431" s="4"/>
      <c r="Z2431" s="4"/>
      <c r="AA2431" s="4"/>
    </row>
    <row r="2432" spans="12:27" s="3" customFormat="1" ht="11.25">
      <c r="L2432" s="11"/>
      <c r="W2432" s="4"/>
      <c r="X2432" s="4"/>
      <c r="Y2432" s="4"/>
      <c r="Z2432" s="4"/>
      <c r="AA2432" s="4"/>
    </row>
    <row r="2433" spans="12:27" s="3" customFormat="1" ht="11.25">
      <c r="L2433" s="11"/>
      <c r="W2433" s="4"/>
      <c r="X2433" s="4"/>
      <c r="Y2433" s="4"/>
      <c r="Z2433" s="4"/>
      <c r="AA2433" s="4"/>
    </row>
    <row r="2434" spans="12:27" s="3" customFormat="1" ht="11.25">
      <c r="L2434" s="11"/>
      <c r="W2434" s="4"/>
      <c r="X2434" s="4"/>
      <c r="Y2434" s="4"/>
      <c r="Z2434" s="4"/>
      <c r="AA2434" s="4"/>
    </row>
    <row r="2435" spans="12:27" s="3" customFormat="1" ht="11.25">
      <c r="L2435" s="11"/>
      <c r="W2435" s="4"/>
      <c r="X2435" s="4"/>
      <c r="Y2435" s="4"/>
      <c r="Z2435" s="4"/>
      <c r="AA2435" s="4"/>
    </row>
    <row r="2436" spans="12:27" s="3" customFormat="1" ht="11.25">
      <c r="L2436" s="11"/>
      <c r="W2436" s="4"/>
      <c r="X2436" s="4"/>
      <c r="Y2436" s="4"/>
      <c r="Z2436" s="4"/>
      <c r="AA2436" s="4"/>
    </row>
    <row r="2437" spans="12:27" s="3" customFormat="1" ht="11.25">
      <c r="L2437" s="11"/>
      <c r="W2437" s="4"/>
      <c r="X2437" s="4"/>
      <c r="Y2437" s="4"/>
      <c r="Z2437" s="4"/>
      <c r="AA2437" s="4"/>
    </row>
    <row r="2438" spans="12:27" s="3" customFormat="1" ht="11.25">
      <c r="L2438" s="11"/>
      <c r="W2438" s="4"/>
      <c r="X2438" s="4"/>
      <c r="Y2438" s="4"/>
      <c r="Z2438" s="4"/>
      <c r="AA2438" s="4"/>
    </row>
    <row r="2439" spans="12:27" s="3" customFormat="1" ht="11.25">
      <c r="L2439" s="11"/>
      <c r="W2439" s="4"/>
      <c r="X2439" s="4"/>
      <c r="Y2439" s="4"/>
      <c r="Z2439" s="4"/>
      <c r="AA2439" s="4"/>
    </row>
    <row r="2440" spans="12:27" s="3" customFormat="1" ht="11.25">
      <c r="L2440" s="11"/>
      <c r="W2440" s="4"/>
      <c r="X2440" s="4"/>
      <c r="Y2440" s="4"/>
      <c r="Z2440" s="4"/>
      <c r="AA2440" s="4"/>
    </row>
    <row r="2441" spans="12:27" s="3" customFormat="1" ht="11.25">
      <c r="L2441" s="11"/>
      <c r="W2441" s="4"/>
      <c r="X2441" s="4"/>
      <c r="Y2441" s="4"/>
      <c r="Z2441" s="4"/>
      <c r="AA2441" s="4"/>
    </row>
    <row r="2442" spans="12:27" s="3" customFormat="1" ht="11.25">
      <c r="L2442" s="11"/>
      <c r="W2442" s="4"/>
      <c r="X2442" s="4"/>
      <c r="Y2442" s="4"/>
      <c r="Z2442" s="4"/>
      <c r="AA2442" s="4"/>
    </row>
    <row r="2443" spans="12:27" s="3" customFormat="1" ht="11.25">
      <c r="L2443" s="11"/>
      <c r="W2443" s="4"/>
      <c r="X2443" s="4"/>
      <c r="Y2443" s="4"/>
      <c r="Z2443" s="4"/>
      <c r="AA2443" s="4"/>
    </row>
    <row r="2444" spans="12:27" s="3" customFormat="1" ht="11.25">
      <c r="L2444" s="11"/>
      <c r="W2444" s="4"/>
      <c r="X2444" s="4"/>
      <c r="Y2444" s="4"/>
      <c r="Z2444" s="4"/>
      <c r="AA2444" s="4"/>
    </row>
    <row r="2445" spans="12:27" s="3" customFormat="1" ht="11.25">
      <c r="L2445" s="11"/>
      <c r="W2445" s="4"/>
      <c r="X2445" s="4"/>
      <c r="Y2445" s="4"/>
      <c r="Z2445" s="4"/>
      <c r="AA2445" s="4"/>
    </row>
    <row r="2446" spans="12:27" s="3" customFormat="1" ht="11.25">
      <c r="L2446" s="11"/>
      <c r="W2446" s="4"/>
      <c r="X2446" s="4"/>
      <c r="Y2446" s="4"/>
      <c r="Z2446" s="4"/>
      <c r="AA2446" s="4"/>
    </row>
    <row r="2447" spans="12:27" s="3" customFormat="1" ht="11.25">
      <c r="L2447" s="11"/>
      <c r="W2447" s="4"/>
      <c r="X2447" s="4"/>
      <c r="Y2447" s="4"/>
      <c r="Z2447" s="4"/>
      <c r="AA2447" s="4"/>
    </row>
    <row r="2448" spans="12:27" s="3" customFormat="1" ht="11.25">
      <c r="L2448" s="11"/>
      <c r="W2448" s="4"/>
      <c r="X2448" s="4"/>
      <c r="Y2448" s="4"/>
      <c r="Z2448" s="4"/>
      <c r="AA2448" s="4"/>
    </row>
    <row r="2449" spans="12:27" s="3" customFormat="1" ht="11.25">
      <c r="L2449" s="11"/>
      <c r="W2449" s="4"/>
      <c r="X2449" s="4"/>
      <c r="Y2449" s="4"/>
      <c r="Z2449" s="4"/>
      <c r="AA2449" s="4"/>
    </row>
    <row r="2450" spans="12:27" s="3" customFormat="1" ht="11.25">
      <c r="L2450" s="11"/>
      <c r="W2450" s="4"/>
      <c r="X2450" s="4"/>
      <c r="Y2450" s="4"/>
      <c r="Z2450" s="4"/>
      <c r="AA2450" s="4"/>
    </row>
    <row r="2451" spans="12:27" s="3" customFormat="1" ht="11.25">
      <c r="L2451" s="11"/>
      <c r="W2451" s="4"/>
      <c r="X2451" s="4"/>
      <c r="Y2451" s="4"/>
      <c r="Z2451" s="4"/>
      <c r="AA2451" s="4"/>
    </row>
    <row r="2452" spans="12:27" s="3" customFormat="1" ht="11.25">
      <c r="L2452" s="11"/>
      <c r="W2452" s="4"/>
      <c r="X2452" s="4"/>
      <c r="Y2452" s="4"/>
      <c r="Z2452" s="4"/>
      <c r="AA2452" s="4"/>
    </row>
    <row r="2453" spans="12:27" s="3" customFormat="1" ht="11.25">
      <c r="L2453" s="11"/>
      <c r="W2453" s="4"/>
      <c r="X2453" s="4"/>
      <c r="Y2453" s="4"/>
      <c r="Z2453" s="4"/>
      <c r="AA2453" s="4"/>
    </row>
    <row r="2454" spans="12:27" s="3" customFormat="1" ht="11.25">
      <c r="L2454" s="11"/>
      <c r="W2454" s="4"/>
      <c r="X2454" s="4"/>
      <c r="Y2454" s="4"/>
      <c r="Z2454" s="4"/>
      <c r="AA2454" s="4"/>
    </row>
    <row r="2455" spans="12:27" s="3" customFormat="1" ht="11.25">
      <c r="L2455" s="11"/>
      <c r="W2455" s="4"/>
      <c r="X2455" s="4"/>
      <c r="Y2455" s="4"/>
      <c r="Z2455" s="4"/>
      <c r="AA2455" s="4"/>
    </row>
    <row r="2456" spans="12:27" s="3" customFormat="1" ht="11.25">
      <c r="L2456" s="11"/>
      <c r="W2456" s="4"/>
      <c r="X2456" s="4"/>
      <c r="Y2456" s="4"/>
      <c r="Z2456" s="4"/>
      <c r="AA2456" s="4"/>
    </row>
    <row r="2457" spans="12:27" s="3" customFormat="1" ht="11.25">
      <c r="L2457" s="11"/>
      <c r="W2457" s="4"/>
      <c r="X2457" s="4"/>
      <c r="Y2457" s="4"/>
      <c r="Z2457" s="4"/>
      <c r="AA2457" s="4"/>
    </row>
    <row r="2458" spans="12:27" s="3" customFormat="1" ht="11.25">
      <c r="L2458" s="11"/>
      <c r="W2458" s="4"/>
      <c r="X2458" s="4"/>
      <c r="Y2458" s="4"/>
      <c r="Z2458" s="4"/>
      <c r="AA2458" s="4"/>
    </row>
    <row r="2459" spans="12:27" s="3" customFormat="1" ht="11.25">
      <c r="L2459" s="11"/>
      <c r="W2459" s="4"/>
      <c r="X2459" s="4"/>
      <c r="Y2459" s="4"/>
      <c r="Z2459" s="4"/>
      <c r="AA2459" s="4"/>
    </row>
    <row r="2460" spans="12:27" s="3" customFormat="1" ht="11.25">
      <c r="L2460" s="11"/>
      <c r="W2460" s="4"/>
      <c r="X2460" s="4"/>
      <c r="Y2460" s="4"/>
      <c r="Z2460" s="4"/>
      <c r="AA2460" s="4"/>
    </row>
    <row r="2461" spans="12:27" s="3" customFormat="1" ht="11.25">
      <c r="L2461" s="11"/>
      <c r="W2461" s="4"/>
      <c r="X2461" s="4"/>
      <c r="Y2461" s="4"/>
      <c r="Z2461" s="4"/>
      <c r="AA2461" s="4"/>
    </row>
    <row r="2462" spans="12:27" s="3" customFormat="1" ht="11.25">
      <c r="L2462" s="11"/>
      <c r="W2462" s="4"/>
      <c r="X2462" s="4"/>
      <c r="Y2462" s="4"/>
      <c r="Z2462" s="4"/>
      <c r="AA2462" s="4"/>
    </row>
    <row r="2463" spans="12:27" s="3" customFormat="1" ht="11.25">
      <c r="L2463" s="11"/>
      <c r="W2463" s="4"/>
      <c r="X2463" s="4"/>
      <c r="Y2463" s="4"/>
      <c r="Z2463" s="4"/>
      <c r="AA2463" s="4"/>
    </row>
    <row r="2464" spans="12:27" s="3" customFormat="1" ht="11.25">
      <c r="L2464" s="11"/>
      <c r="W2464" s="4"/>
      <c r="X2464" s="4"/>
      <c r="Y2464" s="4"/>
      <c r="Z2464" s="4"/>
      <c r="AA2464" s="4"/>
    </row>
    <row r="2465" spans="12:27" s="3" customFormat="1" ht="11.25">
      <c r="L2465" s="11"/>
      <c r="W2465" s="4"/>
      <c r="X2465" s="4"/>
      <c r="Y2465" s="4"/>
      <c r="Z2465" s="4"/>
      <c r="AA2465" s="4"/>
    </row>
    <row r="2466" spans="12:27" s="3" customFormat="1" ht="11.25">
      <c r="L2466" s="11"/>
      <c r="W2466" s="4"/>
      <c r="X2466" s="4"/>
      <c r="Y2466" s="4"/>
      <c r="Z2466" s="4"/>
      <c r="AA2466" s="4"/>
    </row>
    <row r="2467" spans="12:27" s="3" customFormat="1" ht="11.25">
      <c r="L2467" s="11"/>
      <c r="W2467" s="4"/>
      <c r="X2467" s="4"/>
      <c r="Y2467" s="4"/>
      <c r="Z2467" s="4"/>
      <c r="AA2467" s="4"/>
    </row>
    <row r="2468" spans="12:27" s="3" customFormat="1" ht="11.25">
      <c r="L2468" s="11"/>
      <c r="W2468" s="4"/>
      <c r="X2468" s="4"/>
      <c r="Y2468" s="4"/>
      <c r="Z2468" s="4"/>
      <c r="AA2468" s="4"/>
    </row>
    <row r="2469" spans="12:27" s="3" customFormat="1" ht="11.25">
      <c r="L2469" s="11"/>
      <c r="W2469" s="4"/>
      <c r="X2469" s="4"/>
      <c r="Y2469" s="4"/>
      <c r="Z2469" s="4"/>
      <c r="AA2469" s="4"/>
    </row>
    <row r="2470" spans="12:27" s="3" customFormat="1" ht="11.25">
      <c r="L2470" s="11"/>
      <c r="W2470" s="4"/>
      <c r="X2470" s="4"/>
      <c r="Y2470" s="4"/>
      <c r="Z2470" s="4"/>
      <c r="AA2470" s="4"/>
    </row>
    <row r="2471" spans="12:27" s="3" customFormat="1" ht="11.25">
      <c r="L2471" s="11"/>
      <c r="W2471" s="4"/>
      <c r="X2471" s="4"/>
      <c r="Y2471" s="4"/>
      <c r="Z2471" s="4"/>
      <c r="AA2471" s="4"/>
    </row>
    <row r="2472" spans="12:27" s="3" customFormat="1" ht="11.25">
      <c r="L2472" s="11"/>
      <c r="W2472" s="4"/>
      <c r="X2472" s="4"/>
      <c r="Y2472" s="4"/>
      <c r="Z2472" s="4"/>
      <c r="AA2472" s="4"/>
    </row>
    <row r="2473" spans="12:27" s="3" customFormat="1" ht="11.25">
      <c r="L2473" s="11"/>
      <c r="W2473" s="4"/>
      <c r="X2473" s="4"/>
      <c r="Y2473" s="4"/>
      <c r="Z2473" s="4"/>
      <c r="AA2473" s="4"/>
    </row>
    <row r="2474" spans="12:27" s="3" customFormat="1" ht="11.25">
      <c r="L2474" s="11"/>
      <c r="W2474" s="4"/>
      <c r="X2474" s="4"/>
      <c r="Y2474" s="4"/>
      <c r="Z2474" s="4"/>
      <c r="AA2474" s="4"/>
    </row>
    <row r="2475" spans="12:27" s="3" customFormat="1" ht="11.25">
      <c r="L2475" s="11"/>
      <c r="W2475" s="4"/>
      <c r="X2475" s="4"/>
      <c r="Y2475" s="4"/>
      <c r="Z2475" s="4"/>
      <c r="AA2475" s="4"/>
    </row>
    <row r="2476" spans="12:27" s="3" customFormat="1" ht="11.25">
      <c r="L2476" s="11"/>
      <c r="W2476" s="4"/>
      <c r="X2476" s="4"/>
      <c r="Y2476" s="4"/>
      <c r="Z2476" s="4"/>
      <c r="AA2476" s="4"/>
    </row>
    <row r="2477" spans="12:27" s="3" customFormat="1" ht="11.25">
      <c r="L2477" s="11"/>
      <c r="W2477" s="4"/>
      <c r="X2477" s="4"/>
      <c r="Y2477" s="4"/>
      <c r="Z2477" s="4"/>
      <c r="AA2477" s="4"/>
    </row>
    <row r="2478" spans="12:27" s="3" customFormat="1" ht="11.25">
      <c r="L2478" s="11"/>
      <c r="W2478" s="4"/>
      <c r="X2478" s="4"/>
      <c r="Y2478" s="4"/>
      <c r="Z2478" s="4"/>
      <c r="AA2478" s="4"/>
    </row>
    <row r="2479" spans="12:27" s="3" customFormat="1" ht="11.25">
      <c r="L2479" s="11"/>
      <c r="W2479" s="4"/>
      <c r="X2479" s="4"/>
      <c r="Y2479" s="4"/>
      <c r="Z2479" s="4"/>
      <c r="AA2479" s="4"/>
    </row>
    <row r="2480" spans="12:27" s="3" customFormat="1" ht="11.25">
      <c r="L2480" s="11"/>
      <c r="W2480" s="4"/>
      <c r="X2480" s="4"/>
      <c r="Y2480" s="4"/>
      <c r="Z2480" s="4"/>
      <c r="AA2480" s="4"/>
    </row>
    <row r="2481" spans="12:27" s="3" customFormat="1" ht="11.25">
      <c r="L2481" s="11"/>
      <c r="W2481" s="4"/>
      <c r="X2481" s="4"/>
      <c r="Y2481" s="4"/>
      <c r="Z2481" s="4"/>
      <c r="AA2481" s="4"/>
    </row>
    <row r="2482" spans="12:27" s="3" customFormat="1" ht="11.25">
      <c r="L2482" s="11"/>
      <c r="W2482" s="4"/>
      <c r="X2482" s="4"/>
      <c r="Y2482" s="4"/>
      <c r="Z2482" s="4"/>
      <c r="AA2482" s="4"/>
    </row>
    <row r="2483" spans="12:27" s="3" customFormat="1" ht="11.25">
      <c r="L2483" s="11"/>
      <c r="W2483" s="4"/>
      <c r="X2483" s="4"/>
      <c r="Y2483" s="4"/>
      <c r="Z2483" s="4"/>
      <c r="AA2483" s="4"/>
    </row>
    <row r="2484" spans="12:27" s="3" customFormat="1" ht="11.25">
      <c r="L2484" s="11"/>
      <c r="W2484" s="4"/>
      <c r="X2484" s="4"/>
      <c r="Y2484" s="4"/>
      <c r="Z2484" s="4"/>
      <c r="AA2484" s="4"/>
    </row>
    <row r="2485" spans="12:27" s="3" customFormat="1" ht="11.25">
      <c r="L2485" s="11"/>
      <c r="W2485" s="4"/>
      <c r="X2485" s="4"/>
      <c r="Y2485" s="4"/>
      <c r="Z2485" s="4"/>
      <c r="AA2485" s="4"/>
    </row>
    <row r="2486" spans="12:27" s="3" customFormat="1" ht="11.25">
      <c r="L2486" s="11"/>
      <c r="W2486" s="4"/>
      <c r="X2486" s="4"/>
      <c r="Y2486" s="4"/>
      <c r="Z2486" s="4"/>
      <c r="AA2486" s="4"/>
    </row>
    <row r="2487" spans="12:27" s="3" customFormat="1" ht="11.25">
      <c r="L2487" s="11"/>
      <c r="W2487" s="4"/>
      <c r="X2487" s="4"/>
      <c r="Y2487" s="4"/>
      <c r="Z2487" s="4"/>
      <c r="AA2487" s="4"/>
    </row>
    <row r="2488" spans="12:27" s="3" customFormat="1" ht="11.25">
      <c r="L2488" s="11"/>
      <c r="W2488" s="4"/>
      <c r="X2488" s="4"/>
      <c r="Y2488" s="4"/>
      <c r="Z2488" s="4"/>
      <c r="AA2488" s="4"/>
    </row>
    <row r="2489" spans="12:27" s="3" customFormat="1" ht="11.25">
      <c r="L2489" s="11"/>
      <c r="W2489" s="4"/>
      <c r="X2489" s="4"/>
      <c r="Y2489" s="4"/>
      <c r="Z2489" s="4"/>
      <c r="AA2489" s="4"/>
    </row>
    <row r="2490" spans="12:27" s="3" customFormat="1" ht="11.25">
      <c r="L2490" s="11"/>
      <c r="W2490" s="4"/>
      <c r="X2490" s="4"/>
      <c r="Y2490" s="4"/>
      <c r="Z2490" s="4"/>
      <c r="AA2490" s="4"/>
    </row>
    <row r="2491" spans="12:27" s="3" customFormat="1" ht="11.25">
      <c r="L2491" s="11"/>
      <c r="W2491" s="4"/>
      <c r="X2491" s="4"/>
      <c r="Y2491" s="4"/>
      <c r="Z2491" s="4"/>
      <c r="AA2491" s="4"/>
    </row>
    <row r="2492" spans="12:27" s="3" customFormat="1" ht="11.25">
      <c r="L2492" s="11"/>
      <c r="W2492" s="4"/>
      <c r="X2492" s="4"/>
      <c r="Y2492" s="4"/>
      <c r="Z2492" s="4"/>
      <c r="AA2492" s="4"/>
    </row>
    <row r="2493" spans="12:27" s="3" customFormat="1" ht="11.25">
      <c r="L2493" s="11"/>
      <c r="W2493" s="4"/>
      <c r="X2493" s="4"/>
      <c r="Y2493" s="4"/>
      <c r="Z2493" s="4"/>
      <c r="AA2493" s="4"/>
    </row>
    <row r="2494" spans="12:27" s="3" customFormat="1" ht="11.25">
      <c r="L2494" s="11"/>
      <c r="W2494" s="4"/>
      <c r="X2494" s="4"/>
      <c r="Y2494" s="4"/>
      <c r="Z2494" s="4"/>
      <c r="AA2494" s="4"/>
    </row>
    <row r="2495" spans="12:27" s="3" customFormat="1" ht="11.25">
      <c r="L2495" s="11"/>
      <c r="W2495" s="4"/>
      <c r="X2495" s="4"/>
      <c r="Y2495" s="4"/>
      <c r="Z2495" s="4"/>
      <c r="AA2495" s="4"/>
    </row>
    <row r="2496" spans="12:27" s="3" customFormat="1" ht="11.25">
      <c r="L2496" s="11"/>
      <c r="W2496" s="4"/>
      <c r="X2496" s="4"/>
      <c r="Y2496" s="4"/>
      <c r="Z2496" s="4"/>
      <c r="AA2496" s="4"/>
    </row>
    <row r="2497" spans="12:27" s="3" customFormat="1" ht="11.25">
      <c r="L2497" s="11"/>
      <c r="W2497" s="4"/>
      <c r="X2497" s="4"/>
      <c r="Y2497" s="4"/>
      <c r="Z2497" s="4"/>
      <c r="AA2497" s="4"/>
    </row>
    <row r="2498" spans="12:27" s="3" customFormat="1" ht="11.25">
      <c r="L2498" s="11"/>
      <c r="W2498" s="4"/>
      <c r="X2498" s="4"/>
      <c r="Y2498" s="4"/>
      <c r="Z2498" s="4"/>
      <c r="AA2498" s="4"/>
    </row>
    <row r="2499" spans="12:27" s="3" customFormat="1" ht="11.25">
      <c r="L2499" s="11"/>
      <c r="W2499" s="4"/>
      <c r="X2499" s="4"/>
      <c r="Y2499" s="4"/>
      <c r="Z2499" s="4"/>
      <c r="AA2499" s="4"/>
    </row>
    <row r="2500" spans="12:27" s="3" customFormat="1" ht="11.25">
      <c r="L2500" s="11"/>
      <c r="W2500" s="4"/>
      <c r="X2500" s="4"/>
      <c r="Y2500" s="4"/>
      <c r="Z2500" s="4"/>
      <c r="AA2500" s="4"/>
    </row>
    <row r="2501" spans="12:27" s="3" customFormat="1" ht="11.25">
      <c r="L2501" s="11"/>
      <c r="W2501" s="4"/>
      <c r="X2501" s="4"/>
      <c r="Y2501" s="4"/>
      <c r="Z2501" s="4"/>
      <c r="AA2501" s="4"/>
    </row>
    <row r="2502" spans="12:27" s="3" customFormat="1" ht="11.25">
      <c r="L2502" s="11"/>
      <c r="W2502" s="4"/>
      <c r="X2502" s="4"/>
      <c r="Y2502" s="4"/>
      <c r="Z2502" s="4"/>
      <c r="AA2502" s="4"/>
    </row>
    <row r="2503" spans="12:27" s="3" customFormat="1" ht="11.25">
      <c r="L2503" s="11"/>
      <c r="W2503" s="4"/>
      <c r="X2503" s="4"/>
      <c r="Y2503" s="4"/>
      <c r="Z2503" s="4"/>
      <c r="AA2503" s="4"/>
    </row>
    <row r="2504" spans="12:27" s="3" customFormat="1" ht="11.25">
      <c r="L2504" s="11"/>
      <c r="W2504" s="4"/>
      <c r="X2504" s="4"/>
      <c r="Y2504" s="4"/>
      <c r="Z2504" s="4"/>
      <c r="AA2504" s="4"/>
    </row>
    <row r="2505" spans="12:27" s="3" customFormat="1" ht="11.25">
      <c r="L2505" s="11"/>
      <c r="W2505" s="4"/>
      <c r="X2505" s="4"/>
      <c r="Y2505" s="4"/>
      <c r="Z2505" s="4"/>
      <c r="AA2505" s="4"/>
    </row>
    <row r="2506" spans="12:27" s="3" customFormat="1" ht="11.25">
      <c r="L2506" s="11"/>
      <c r="W2506" s="4"/>
      <c r="X2506" s="4"/>
      <c r="Y2506" s="4"/>
      <c r="Z2506" s="4"/>
      <c r="AA2506" s="4"/>
    </row>
    <row r="2507" spans="12:27" s="3" customFormat="1" ht="11.25">
      <c r="L2507" s="11"/>
      <c r="W2507" s="4"/>
      <c r="X2507" s="4"/>
      <c r="Y2507" s="4"/>
      <c r="Z2507" s="4"/>
      <c r="AA2507" s="4"/>
    </row>
    <row r="2508" spans="12:27" s="3" customFormat="1" ht="11.25">
      <c r="L2508" s="11"/>
      <c r="W2508" s="4"/>
      <c r="X2508" s="4"/>
      <c r="Y2508" s="4"/>
      <c r="Z2508" s="4"/>
      <c r="AA2508" s="4"/>
    </row>
    <row r="2509" spans="12:27" s="3" customFormat="1" ht="11.25">
      <c r="L2509" s="11"/>
      <c r="W2509" s="4"/>
      <c r="X2509" s="4"/>
      <c r="Y2509" s="4"/>
      <c r="Z2509" s="4"/>
      <c r="AA2509" s="4"/>
    </row>
    <row r="2510" spans="12:27" s="3" customFormat="1" ht="11.25">
      <c r="L2510" s="11"/>
      <c r="W2510" s="4"/>
      <c r="X2510" s="4"/>
      <c r="Y2510" s="4"/>
      <c r="Z2510" s="4"/>
      <c r="AA2510" s="4"/>
    </row>
    <row r="2511" spans="12:27" s="3" customFormat="1" ht="11.25">
      <c r="L2511" s="11"/>
      <c r="W2511" s="4"/>
      <c r="X2511" s="4"/>
      <c r="Y2511" s="4"/>
      <c r="Z2511" s="4"/>
      <c r="AA2511" s="4"/>
    </row>
    <row r="2512" spans="12:27" s="3" customFormat="1" ht="11.25">
      <c r="L2512" s="11"/>
      <c r="W2512" s="4"/>
      <c r="X2512" s="4"/>
      <c r="Y2512" s="4"/>
      <c r="Z2512" s="4"/>
      <c r="AA2512" s="4"/>
    </row>
    <row r="2513" spans="12:27" s="3" customFormat="1" ht="11.25">
      <c r="L2513" s="11"/>
      <c r="W2513" s="4"/>
      <c r="X2513" s="4"/>
      <c r="Y2513" s="4"/>
      <c r="Z2513" s="4"/>
      <c r="AA2513" s="4"/>
    </row>
    <row r="2514" spans="12:27" s="3" customFormat="1" ht="11.25">
      <c r="L2514" s="11"/>
      <c r="W2514" s="4"/>
      <c r="X2514" s="4"/>
      <c r="Y2514" s="4"/>
      <c r="Z2514" s="4"/>
      <c r="AA2514" s="4"/>
    </row>
    <row r="2515" spans="12:27" s="3" customFormat="1" ht="11.25">
      <c r="L2515" s="11"/>
      <c r="W2515" s="4"/>
      <c r="X2515" s="4"/>
      <c r="Y2515" s="4"/>
      <c r="Z2515" s="4"/>
      <c r="AA2515" s="4"/>
    </row>
    <row r="2516" spans="12:27" s="3" customFormat="1" ht="11.25">
      <c r="L2516" s="11"/>
      <c r="W2516" s="4"/>
      <c r="X2516" s="4"/>
      <c r="Y2516" s="4"/>
      <c r="Z2516" s="4"/>
      <c r="AA2516" s="4"/>
    </row>
    <row r="2517" spans="12:27" s="3" customFormat="1" ht="11.25">
      <c r="L2517" s="11"/>
      <c r="W2517" s="4"/>
      <c r="X2517" s="4"/>
      <c r="Y2517" s="4"/>
      <c r="Z2517" s="4"/>
      <c r="AA2517" s="4"/>
    </row>
    <row r="2518" spans="12:27" s="3" customFormat="1" ht="11.25">
      <c r="L2518" s="11"/>
      <c r="W2518" s="4"/>
      <c r="X2518" s="4"/>
      <c r="Y2518" s="4"/>
      <c r="Z2518" s="4"/>
      <c r="AA2518" s="4"/>
    </row>
    <row r="2519" spans="12:27" s="3" customFormat="1" ht="11.25">
      <c r="L2519" s="11"/>
      <c r="W2519" s="4"/>
      <c r="X2519" s="4"/>
      <c r="Y2519" s="4"/>
      <c r="Z2519" s="4"/>
      <c r="AA2519" s="4"/>
    </row>
    <row r="2520" spans="12:27" s="3" customFormat="1" ht="11.25">
      <c r="L2520" s="11"/>
      <c r="W2520" s="4"/>
      <c r="X2520" s="4"/>
      <c r="Y2520" s="4"/>
      <c r="Z2520" s="4"/>
      <c r="AA2520" s="4"/>
    </row>
    <row r="2521" spans="12:27" s="3" customFormat="1" ht="11.25">
      <c r="L2521" s="11"/>
      <c r="W2521" s="4"/>
      <c r="X2521" s="4"/>
      <c r="Y2521" s="4"/>
      <c r="Z2521" s="4"/>
      <c r="AA2521" s="4"/>
    </row>
    <row r="2522" spans="12:27" s="3" customFormat="1" ht="11.25">
      <c r="L2522" s="11"/>
      <c r="W2522" s="4"/>
      <c r="X2522" s="4"/>
      <c r="Y2522" s="4"/>
      <c r="Z2522" s="4"/>
      <c r="AA2522" s="4"/>
    </row>
    <row r="2523" spans="12:27" s="3" customFormat="1" ht="11.25">
      <c r="L2523" s="11"/>
      <c r="W2523" s="4"/>
      <c r="X2523" s="4"/>
      <c r="Y2523" s="4"/>
      <c r="Z2523" s="4"/>
      <c r="AA2523" s="4"/>
    </row>
    <row r="2524" spans="12:27" s="3" customFormat="1" ht="11.25">
      <c r="L2524" s="11"/>
      <c r="W2524" s="4"/>
      <c r="X2524" s="4"/>
      <c r="Y2524" s="4"/>
      <c r="Z2524" s="4"/>
      <c r="AA2524" s="4"/>
    </row>
    <row r="2525" spans="12:27" s="3" customFormat="1" ht="11.25">
      <c r="L2525" s="11"/>
      <c r="W2525" s="4"/>
      <c r="X2525" s="4"/>
      <c r="Y2525" s="4"/>
      <c r="Z2525" s="4"/>
      <c r="AA2525" s="4"/>
    </row>
    <row r="2526" spans="12:27" s="3" customFormat="1" ht="11.25">
      <c r="L2526" s="11"/>
      <c r="W2526" s="4"/>
      <c r="X2526" s="4"/>
      <c r="Y2526" s="4"/>
      <c r="Z2526" s="4"/>
      <c r="AA2526" s="4"/>
    </row>
    <row r="2527" spans="12:27" s="3" customFormat="1" ht="11.25">
      <c r="L2527" s="11"/>
      <c r="W2527" s="4"/>
      <c r="X2527" s="4"/>
      <c r="Y2527" s="4"/>
      <c r="Z2527" s="4"/>
      <c r="AA2527" s="4"/>
    </row>
    <row r="2528" spans="12:27" s="3" customFormat="1" ht="11.25">
      <c r="L2528" s="11"/>
      <c r="W2528" s="4"/>
      <c r="X2528" s="4"/>
      <c r="Y2528" s="4"/>
      <c r="Z2528" s="4"/>
      <c r="AA2528" s="4"/>
    </row>
    <row r="2529" spans="12:27" s="3" customFormat="1" ht="11.25">
      <c r="L2529" s="11"/>
      <c r="W2529" s="4"/>
      <c r="X2529" s="4"/>
      <c r="Y2529" s="4"/>
      <c r="Z2529" s="4"/>
      <c r="AA2529" s="4"/>
    </row>
    <row r="2530" spans="12:27" s="3" customFormat="1" ht="11.25">
      <c r="L2530" s="11"/>
      <c r="W2530" s="4"/>
      <c r="X2530" s="4"/>
      <c r="Y2530" s="4"/>
      <c r="Z2530" s="4"/>
      <c r="AA2530" s="4"/>
    </row>
    <row r="2531" spans="12:27" s="3" customFormat="1" ht="11.25">
      <c r="L2531" s="11"/>
      <c r="W2531" s="4"/>
      <c r="X2531" s="4"/>
      <c r="Y2531" s="4"/>
      <c r="Z2531" s="4"/>
      <c r="AA2531" s="4"/>
    </row>
    <row r="2532" spans="12:27" s="3" customFormat="1" ht="11.25">
      <c r="L2532" s="11"/>
      <c r="W2532" s="4"/>
      <c r="X2532" s="4"/>
      <c r="Y2532" s="4"/>
      <c r="Z2532" s="4"/>
      <c r="AA2532" s="4"/>
    </row>
    <row r="2533" spans="12:27" s="3" customFormat="1" ht="11.25">
      <c r="L2533" s="11"/>
      <c r="W2533" s="4"/>
      <c r="X2533" s="4"/>
      <c r="Y2533" s="4"/>
      <c r="Z2533" s="4"/>
      <c r="AA2533" s="4"/>
    </row>
    <row r="2534" spans="12:27" s="3" customFormat="1" ht="11.25">
      <c r="L2534" s="11"/>
      <c r="W2534" s="4"/>
      <c r="X2534" s="4"/>
      <c r="Y2534" s="4"/>
      <c r="Z2534" s="4"/>
      <c r="AA2534" s="4"/>
    </row>
    <row r="2535" spans="12:27" s="3" customFormat="1" ht="11.25">
      <c r="L2535" s="11"/>
      <c r="W2535" s="4"/>
      <c r="X2535" s="4"/>
      <c r="Y2535" s="4"/>
      <c r="Z2535" s="4"/>
      <c r="AA2535" s="4"/>
    </row>
    <row r="2536" spans="12:27" s="3" customFormat="1" ht="11.25">
      <c r="L2536" s="11"/>
      <c r="W2536" s="4"/>
      <c r="X2536" s="4"/>
      <c r="Y2536" s="4"/>
      <c r="Z2536" s="4"/>
      <c r="AA2536" s="4"/>
    </row>
    <row r="2537" spans="12:27" s="3" customFormat="1" ht="11.25">
      <c r="L2537" s="11"/>
      <c r="W2537" s="4"/>
      <c r="X2537" s="4"/>
      <c r="Y2537" s="4"/>
      <c r="Z2537" s="4"/>
      <c r="AA2537" s="4"/>
    </row>
    <row r="2538" spans="12:27" s="3" customFormat="1" ht="11.25">
      <c r="L2538" s="11"/>
      <c r="W2538" s="4"/>
      <c r="X2538" s="4"/>
      <c r="Y2538" s="4"/>
      <c r="Z2538" s="4"/>
      <c r="AA2538" s="4"/>
    </row>
    <row r="2539" spans="12:27" s="3" customFormat="1" ht="11.25">
      <c r="L2539" s="11"/>
      <c r="W2539" s="4"/>
      <c r="X2539" s="4"/>
      <c r="Y2539" s="4"/>
      <c r="Z2539" s="4"/>
      <c r="AA2539" s="4"/>
    </row>
    <row r="2540" spans="12:27" s="3" customFormat="1" ht="11.25">
      <c r="L2540" s="11"/>
      <c r="W2540" s="4"/>
      <c r="X2540" s="4"/>
      <c r="Y2540" s="4"/>
      <c r="Z2540" s="4"/>
      <c r="AA2540" s="4"/>
    </row>
    <row r="2541" spans="12:27" s="3" customFormat="1" ht="11.25">
      <c r="L2541" s="11"/>
      <c r="W2541" s="4"/>
      <c r="X2541" s="4"/>
      <c r="Y2541" s="4"/>
      <c r="Z2541" s="4"/>
      <c r="AA2541" s="4"/>
    </row>
    <row r="2542" spans="12:27" s="3" customFormat="1" ht="11.25">
      <c r="L2542" s="11"/>
      <c r="W2542" s="4"/>
      <c r="X2542" s="4"/>
      <c r="Y2542" s="4"/>
      <c r="Z2542" s="4"/>
      <c r="AA2542" s="4"/>
    </row>
    <row r="2543" spans="12:27" s="3" customFormat="1" ht="11.25">
      <c r="L2543" s="11"/>
      <c r="W2543" s="4"/>
      <c r="X2543" s="4"/>
      <c r="Y2543" s="4"/>
      <c r="Z2543" s="4"/>
      <c r="AA2543" s="4"/>
    </row>
    <row r="2544" spans="12:27" s="3" customFormat="1" ht="11.25">
      <c r="L2544" s="11"/>
      <c r="W2544" s="4"/>
      <c r="X2544" s="4"/>
      <c r="Y2544" s="4"/>
      <c r="Z2544" s="4"/>
      <c r="AA2544" s="4"/>
    </row>
    <row r="2545" spans="12:27" s="3" customFormat="1" ht="11.25">
      <c r="L2545" s="11"/>
      <c r="W2545" s="4"/>
      <c r="X2545" s="4"/>
      <c r="Y2545" s="4"/>
      <c r="Z2545" s="4"/>
      <c r="AA2545" s="4"/>
    </row>
    <row r="2546" spans="12:27" s="3" customFormat="1" ht="11.25">
      <c r="L2546" s="11"/>
      <c r="W2546" s="4"/>
      <c r="X2546" s="4"/>
      <c r="Y2546" s="4"/>
      <c r="Z2546" s="4"/>
      <c r="AA2546" s="4"/>
    </row>
    <row r="2547" spans="12:27" s="3" customFormat="1" ht="11.25">
      <c r="L2547" s="11"/>
      <c r="W2547" s="4"/>
      <c r="X2547" s="4"/>
      <c r="Y2547" s="4"/>
      <c r="Z2547" s="4"/>
      <c r="AA2547" s="4"/>
    </row>
    <row r="2548" spans="12:27" s="3" customFormat="1" ht="11.25">
      <c r="L2548" s="11"/>
      <c r="W2548" s="4"/>
      <c r="X2548" s="4"/>
      <c r="Y2548" s="4"/>
      <c r="Z2548" s="4"/>
      <c r="AA2548" s="4"/>
    </row>
    <row r="2549" spans="12:27" s="3" customFormat="1" ht="11.25">
      <c r="L2549" s="11"/>
      <c r="W2549" s="4"/>
      <c r="X2549" s="4"/>
      <c r="Y2549" s="4"/>
      <c r="Z2549" s="4"/>
      <c r="AA2549" s="4"/>
    </row>
    <row r="2550" spans="12:27" s="3" customFormat="1" ht="11.25">
      <c r="L2550" s="11"/>
      <c r="W2550" s="4"/>
      <c r="X2550" s="4"/>
      <c r="Y2550" s="4"/>
      <c r="Z2550" s="4"/>
      <c r="AA2550" s="4"/>
    </row>
    <row r="2551" spans="12:27" s="3" customFormat="1" ht="11.25">
      <c r="L2551" s="11"/>
      <c r="W2551" s="4"/>
      <c r="X2551" s="4"/>
      <c r="Y2551" s="4"/>
      <c r="Z2551" s="4"/>
      <c r="AA2551" s="4"/>
    </row>
    <row r="2552" spans="12:27" s="3" customFormat="1" ht="11.25">
      <c r="L2552" s="11"/>
      <c r="W2552" s="4"/>
      <c r="X2552" s="4"/>
      <c r="Y2552" s="4"/>
      <c r="Z2552" s="4"/>
      <c r="AA2552" s="4"/>
    </row>
    <row r="2553" spans="12:27" s="3" customFormat="1" ht="11.25">
      <c r="L2553" s="11"/>
      <c r="W2553" s="4"/>
      <c r="X2553" s="4"/>
      <c r="Y2553" s="4"/>
      <c r="Z2553" s="4"/>
      <c r="AA2553" s="4"/>
    </row>
    <row r="2554" spans="12:27" s="3" customFormat="1" ht="11.25">
      <c r="L2554" s="11"/>
      <c r="W2554" s="4"/>
      <c r="X2554" s="4"/>
      <c r="Y2554" s="4"/>
      <c r="Z2554" s="4"/>
      <c r="AA2554" s="4"/>
    </row>
    <row r="2555" spans="12:27" s="3" customFormat="1" ht="11.25">
      <c r="L2555" s="11"/>
      <c r="W2555" s="4"/>
      <c r="X2555" s="4"/>
      <c r="Y2555" s="4"/>
      <c r="Z2555" s="4"/>
      <c r="AA2555" s="4"/>
    </row>
    <row r="2556" spans="12:27" s="3" customFormat="1" ht="11.25">
      <c r="L2556" s="11"/>
      <c r="W2556" s="4"/>
      <c r="X2556" s="4"/>
      <c r="Y2556" s="4"/>
      <c r="Z2556" s="4"/>
      <c r="AA2556" s="4"/>
    </row>
    <row r="2557" spans="12:27" s="3" customFormat="1" ht="11.25">
      <c r="L2557" s="11"/>
      <c r="W2557" s="4"/>
      <c r="X2557" s="4"/>
      <c r="Y2557" s="4"/>
      <c r="Z2557" s="4"/>
      <c r="AA2557" s="4"/>
    </row>
    <row r="2558" spans="12:27" s="3" customFormat="1" ht="11.25">
      <c r="L2558" s="11"/>
      <c r="W2558" s="4"/>
      <c r="X2558" s="4"/>
      <c r="Y2558" s="4"/>
      <c r="Z2558" s="4"/>
      <c r="AA2558" s="4"/>
    </row>
    <row r="2559" spans="12:27" s="3" customFormat="1" ht="11.25">
      <c r="L2559" s="11"/>
      <c r="W2559" s="4"/>
      <c r="X2559" s="4"/>
      <c r="Y2559" s="4"/>
      <c r="Z2559" s="4"/>
      <c r="AA2559" s="4"/>
    </row>
    <row r="2560" spans="12:27" s="3" customFormat="1" ht="11.25">
      <c r="L2560" s="11"/>
      <c r="W2560" s="4"/>
      <c r="X2560" s="4"/>
      <c r="Y2560" s="4"/>
      <c r="Z2560" s="4"/>
      <c r="AA2560" s="4"/>
    </row>
    <row r="2561" spans="12:27" s="3" customFormat="1" ht="11.25">
      <c r="L2561" s="11"/>
      <c r="W2561" s="4"/>
      <c r="X2561" s="4"/>
      <c r="Y2561" s="4"/>
      <c r="Z2561" s="4"/>
      <c r="AA2561" s="4"/>
    </row>
    <row r="2562" spans="12:27" s="3" customFormat="1" ht="11.25">
      <c r="L2562" s="11"/>
      <c r="W2562" s="4"/>
      <c r="X2562" s="4"/>
      <c r="Y2562" s="4"/>
      <c r="Z2562" s="4"/>
      <c r="AA2562" s="4"/>
    </row>
    <row r="2563" spans="12:27" s="3" customFormat="1" ht="11.25">
      <c r="L2563" s="11"/>
      <c r="W2563" s="4"/>
      <c r="X2563" s="4"/>
      <c r="Y2563" s="4"/>
      <c r="Z2563" s="4"/>
      <c r="AA2563" s="4"/>
    </row>
    <row r="2564" spans="12:27" s="3" customFormat="1" ht="11.25">
      <c r="L2564" s="11"/>
      <c r="W2564" s="4"/>
      <c r="X2564" s="4"/>
      <c r="Y2564" s="4"/>
      <c r="Z2564" s="4"/>
      <c r="AA2564" s="4"/>
    </row>
    <row r="2565" spans="12:27" s="3" customFormat="1" ht="11.25">
      <c r="L2565" s="11"/>
      <c r="W2565" s="4"/>
      <c r="X2565" s="4"/>
      <c r="Y2565" s="4"/>
      <c r="Z2565" s="4"/>
      <c r="AA2565" s="4"/>
    </row>
    <row r="2566" spans="12:27" s="3" customFormat="1" ht="11.25">
      <c r="L2566" s="11"/>
      <c r="W2566" s="4"/>
      <c r="X2566" s="4"/>
      <c r="Y2566" s="4"/>
      <c r="Z2566" s="4"/>
      <c r="AA2566" s="4"/>
    </row>
    <row r="2567" spans="12:27" s="3" customFormat="1" ht="11.25">
      <c r="L2567" s="11"/>
      <c r="W2567" s="4"/>
      <c r="X2567" s="4"/>
      <c r="Y2567" s="4"/>
      <c r="Z2567" s="4"/>
      <c r="AA2567" s="4"/>
    </row>
    <row r="2568" spans="12:27" s="3" customFormat="1" ht="11.25">
      <c r="L2568" s="11"/>
      <c r="W2568" s="4"/>
      <c r="X2568" s="4"/>
      <c r="Y2568" s="4"/>
      <c r="Z2568" s="4"/>
      <c r="AA2568" s="4"/>
    </row>
    <row r="2569" spans="12:27" s="3" customFormat="1" ht="11.25">
      <c r="L2569" s="11"/>
      <c r="W2569" s="4"/>
      <c r="X2569" s="4"/>
      <c r="Y2569" s="4"/>
      <c r="Z2569" s="4"/>
      <c r="AA2569" s="4"/>
    </row>
    <row r="2570" spans="12:27" s="3" customFormat="1" ht="11.25">
      <c r="L2570" s="11"/>
      <c r="W2570" s="4"/>
      <c r="X2570" s="4"/>
      <c r="Y2570" s="4"/>
      <c r="Z2570" s="4"/>
      <c r="AA2570" s="4"/>
    </row>
    <row r="2571" spans="12:27" s="3" customFormat="1" ht="11.25">
      <c r="L2571" s="11"/>
      <c r="W2571" s="4"/>
      <c r="X2571" s="4"/>
      <c r="Y2571" s="4"/>
      <c r="Z2571" s="4"/>
      <c r="AA2571" s="4"/>
    </row>
    <row r="2572" spans="12:27" s="3" customFormat="1" ht="11.25">
      <c r="L2572" s="11"/>
      <c r="W2572" s="4"/>
      <c r="X2572" s="4"/>
      <c r="Y2572" s="4"/>
      <c r="Z2572" s="4"/>
      <c r="AA2572" s="4"/>
    </row>
    <row r="2573" spans="12:27" s="3" customFormat="1" ht="11.25">
      <c r="L2573" s="11"/>
      <c r="W2573" s="4"/>
      <c r="X2573" s="4"/>
      <c r="Y2573" s="4"/>
      <c r="Z2573" s="4"/>
      <c r="AA2573" s="4"/>
    </row>
    <row r="2574" spans="12:27" s="3" customFormat="1" ht="11.25">
      <c r="L2574" s="11"/>
      <c r="W2574" s="4"/>
      <c r="X2574" s="4"/>
      <c r="Y2574" s="4"/>
      <c r="Z2574" s="4"/>
      <c r="AA2574" s="4"/>
    </row>
    <row r="2575" spans="12:27" s="3" customFormat="1" ht="11.25">
      <c r="L2575" s="11"/>
      <c r="W2575" s="4"/>
      <c r="X2575" s="4"/>
      <c r="Y2575" s="4"/>
      <c r="Z2575" s="4"/>
      <c r="AA2575" s="4"/>
    </row>
    <row r="2576" spans="12:27" s="3" customFormat="1" ht="11.25">
      <c r="L2576" s="11"/>
      <c r="W2576" s="4"/>
      <c r="X2576" s="4"/>
      <c r="Y2576" s="4"/>
      <c r="Z2576" s="4"/>
      <c r="AA2576" s="4"/>
    </row>
    <row r="2577" spans="12:27" s="3" customFormat="1" ht="11.25">
      <c r="L2577" s="11"/>
      <c r="W2577" s="4"/>
      <c r="X2577" s="4"/>
      <c r="Y2577" s="4"/>
      <c r="Z2577" s="4"/>
      <c r="AA2577" s="4"/>
    </row>
    <row r="2578" spans="12:27" s="3" customFormat="1" ht="11.25">
      <c r="L2578" s="11"/>
      <c r="W2578" s="4"/>
      <c r="X2578" s="4"/>
      <c r="Y2578" s="4"/>
      <c r="Z2578" s="4"/>
      <c r="AA2578" s="4"/>
    </row>
    <row r="2579" spans="12:27" s="3" customFormat="1" ht="11.25">
      <c r="L2579" s="11"/>
      <c r="W2579" s="4"/>
      <c r="X2579" s="4"/>
      <c r="Y2579" s="4"/>
      <c r="Z2579" s="4"/>
      <c r="AA2579" s="4"/>
    </row>
    <row r="2580" spans="12:27" s="3" customFormat="1" ht="11.25">
      <c r="L2580" s="11"/>
      <c r="W2580" s="4"/>
      <c r="X2580" s="4"/>
      <c r="Y2580" s="4"/>
      <c r="Z2580" s="4"/>
      <c r="AA2580" s="4"/>
    </row>
    <row r="2581" spans="12:27" s="3" customFormat="1" ht="11.25">
      <c r="L2581" s="11"/>
      <c r="W2581" s="4"/>
      <c r="X2581" s="4"/>
      <c r="Y2581" s="4"/>
      <c r="Z2581" s="4"/>
      <c r="AA2581" s="4"/>
    </row>
    <row r="2582" spans="12:27" s="3" customFormat="1" ht="11.25">
      <c r="L2582" s="11"/>
      <c r="W2582" s="4"/>
      <c r="X2582" s="4"/>
      <c r="Y2582" s="4"/>
      <c r="Z2582" s="4"/>
      <c r="AA2582" s="4"/>
    </row>
    <row r="2583" spans="12:27" s="3" customFormat="1" ht="11.25">
      <c r="L2583" s="11"/>
      <c r="W2583" s="4"/>
      <c r="X2583" s="4"/>
      <c r="Y2583" s="4"/>
      <c r="Z2583" s="4"/>
      <c r="AA2583" s="4"/>
    </row>
    <row r="2584" spans="12:27" s="3" customFormat="1" ht="11.25">
      <c r="L2584" s="11"/>
      <c r="W2584" s="4"/>
      <c r="X2584" s="4"/>
      <c r="Y2584" s="4"/>
      <c r="Z2584" s="4"/>
      <c r="AA2584" s="4"/>
    </row>
    <row r="2585" spans="12:27" s="3" customFormat="1" ht="11.25">
      <c r="L2585" s="11"/>
      <c r="W2585" s="4"/>
      <c r="X2585" s="4"/>
      <c r="Y2585" s="4"/>
      <c r="Z2585" s="4"/>
      <c r="AA2585" s="4"/>
    </row>
    <row r="2586" spans="12:27" s="3" customFormat="1" ht="11.25">
      <c r="L2586" s="11"/>
      <c r="W2586" s="4"/>
      <c r="X2586" s="4"/>
      <c r="Y2586" s="4"/>
      <c r="Z2586" s="4"/>
      <c r="AA2586" s="4"/>
    </row>
    <row r="2587" spans="12:27" s="3" customFormat="1" ht="11.25">
      <c r="L2587" s="11"/>
      <c r="W2587" s="4"/>
      <c r="X2587" s="4"/>
      <c r="Y2587" s="4"/>
      <c r="Z2587" s="4"/>
      <c r="AA2587" s="4"/>
    </row>
    <row r="2588" spans="12:27" s="3" customFormat="1" ht="11.25">
      <c r="L2588" s="11"/>
      <c r="W2588" s="4"/>
      <c r="X2588" s="4"/>
      <c r="Y2588" s="4"/>
      <c r="Z2588" s="4"/>
      <c r="AA2588" s="4"/>
    </row>
    <row r="2589" spans="12:27" s="3" customFormat="1" ht="11.25">
      <c r="L2589" s="11"/>
      <c r="W2589" s="4"/>
      <c r="X2589" s="4"/>
      <c r="Y2589" s="4"/>
      <c r="Z2589" s="4"/>
      <c r="AA2589" s="4"/>
    </row>
    <row r="2590" spans="12:27" s="3" customFormat="1" ht="11.25">
      <c r="L2590" s="11"/>
      <c r="W2590" s="4"/>
      <c r="X2590" s="4"/>
      <c r="Y2590" s="4"/>
      <c r="Z2590" s="4"/>
      <c r="AA2590" s="4"/>
    </row>
    <row r="2591" spans="12:27" s="3" customFormat="1" ht="11.25">
      <c r="L2591" s="11"/>
      <c r="W2591" s="4"/>
      <c r="X2591" s="4"/>
      <c r="Y2591" s="4"/>
      <c r="Z2591" s="4"/>
      <c r="AA2591" s="4"/>
    </row>
    <row r="2592" spans="12:27" s="3" customFormat="1" ht="11.25">
      <c r="L2592" s="11"/>
      <c r="W2592" s="4"/>
      <c r="X2592" s="4"/>
      <c r="Y2592" s="4"/>
      <c r="Z2592" s="4"/>
      <c r="AA2592" s="4"/>
    </row>
    <row r="2593" spans="12:27" s="3" customFormat="1" ht="11.25">
      <c r="L2593" s="11"/>
      <c r="W2593" s="4"/>
      <c r="X2593" s="4"/>
      <c r="Y2593" s="4"/>
      <c r="Z2593" s="4"/>
      <c r="AA2593" s="4"/>
    </row>
    <row r="2594" spans="12:27" s="3" customFormat="1" ht="11.25">
      <c r="L2594" s="11"/>
      <c r="W2594" s="4"/>
      <c r="X2594" s="4"/>
      <c r="Y2594" s="4"/>
      <c r="Z2594" s="4"/>
      <c r="AA2594" s="4"/>
    </row>
    <row r="2595" spans="12:27" s="3" customFormat="1" ht="11.25">
      <c r="L2595" s="11"/>
      <c r="W2595" s="4"/>
      <c r="X2595" s="4"/>
      <c r="Y2595" s="4"/>
      <c r="Z2595" s="4"/>
      <c r="AA2595" s="4"/>
    </row>
    <row r="2596" spans="12:27" s="3" customFormat="1" ht="11.25">
      <c r="L2596" s="11"/>
      <c r="W2596" s="4"/>
      <c r="X2596" s="4"/>
      <c r="Y2596" s="4"/>
      <c r="Z2596" s="4"/>
      <c r="AA2596" s="4"/>
    </row>
    <row r="2597" spans="12:27" s="3" customFormat="1" ht="11.25">
      <c r="L2597" s="11"/>
      <c r="W2597" s="4"/>
      <c r="X2597" s="4"/>
      <c r="Y2597" s="4"/>
      <c r="Z2597" s="4"/>
      <c r="AA2597" s="4"/>
    </row>
    <row r="2598" spans="12:27" s="3" customFormat="1" ht="11.25">
      <c r="L2598" s="11"/>
      <c r="W2598" s="4"/>
      <c r="X2598" s="4"/>
      <c r="Y2598" s="4"/>
      <c r="Z2598" s="4"/>
      <c r="AA2598" s="4"/>
    </row>
    <row r="2599" spans="12:27" s="3" customFormat="1" ht="11.25">
      <c r="L2599" s="11"/>
      <c r="W2599" s="4"/>
      <c r="X2599" s="4"/>
      <c r="Y2599" s="4"/>
      <c r="Z2599" s="4"/>
      <c r="AA2599" s="4"/>
    </row>
    <row r="2600" spans="12:27" s="3" customFormat="1" ht="11.25">
      <c r="L2600" s="11"/>
      <c r="W2600" s="4"/>
      <c r="X2600" s="4"/>
      <c r="Y2600" s="4"/>
      <c r="Z2600" s="4"/>
      <c r="AA2600" s="4"/>
    </row>
    <row r="2601" spans="12:27" s="3" customFormat="1" ht="11.25">
      <c r="L2601" s="11"/>
      <c r="W2601" s="4"/>
      <c r="X2601" s="4"/>
      <c r="Y2601" s="4"/>
      <c r="Z2601" s="4"/>
      <c r="AA2601" s="4"/>
    </row>
    <row r="2602" spans="12:27" s="3" customFormat="1" ht="11.25">
      <c r="L2602" s="11"/>
      <c r="W2602" s="4"/>
      <c r="X2602" s="4"/>
      <c r="Y2602" s="4"/>
      <c r="Z2602" s="4"/>
      <c r="AA2602" s="4"/>
    </row>
    <row r="2603" spans="12:27" s="3" customFormat="1" ht="11.25">
      <c r="L2603" s="11"/>
      <c r="W2603" s="4"/>
      <c r="X2603" s="4"/>
      <c r="Y2603" s="4"/>
      <c r="Z2603" s="4"/>
      <c r="AA2603" s="4"/>
    </row>
    <row r="2604" spans="12:27" s="3" customFormat="1" ht="11.25">
      <c r="L2604" s="11"/>
      <c r="W2604" s="4"/>
      <c r="X2604" s="4"/>
      <c r="Y2604" s="4"/>
      <c r="Z2604" s="4"/>
      <c r="AA2604" s="4"/>
    </row>
    <row r="2605" spans="12:27" s="3" customFormat="1" ht="11.25">
      <c r="L2605" s="11"/>
      <c r="W2605" s="4"/>
      <c r="X2605" s="4"/>
      <c r="Y2605" s="4"/>
      <c r="Z2605" s="4"/>
      <c r="AA2605" s="4"/>
    </row>
    <row r="2606" spans="12:27" s="3" customFormat="1" ht="11.25">
      <c r="L2606" s="11"/>
      <c r="W2606" s="4"/>
      <c r="X2606" s="4"/>
      <c r="Y2606" s="4"/>
      <c r="Z2606" s="4"/>
      <c r="AA2606" s="4"/>
    </row>
    <row r="2607" spans="12:27" s="3" customFormat="1" ht="11.25">
      <c r="L2607" s="11"/>
      <c r="W2607" s="4"/>
      <c r="X2607" s="4"/>
      <c r="Y2607" s="4"/>
      <c r="Z2607" s="4"/>
      <c r="AA2607" s="4"/>
    </row>
    <row r="2608" spans="12:27" s="3" customFormat="1" ht="11.25">
      <c r="L2608" s="11"/>
      <c r="W2608" s="4"/>
      <c r="X2608" s="4"/>
      <c r="Y2608" s="4"/>
      <c r="Z2608" s="4"/>
      <c r="AA2608" s="4"/>
    </row>
    <row r="2609" spans="12:27" s="3" customFormat="1" ht="11.25">
      <c r="L2609" s="11"/>
      <c r="W2609" s="4"/>
      <c r="X2609" s="4"/>
      <c r="Y2609" s="4"/>
      <c r="Z2609" s="4"/>
      <c r="AA2609" s="4"/>
    </row>
    <row r="2610" spans="12:27" s="3" customFormat="1" ht="11.25">
      <c r="L2610" s="11"/>
      <c r="W2610" s="4"/>
      <c r="X2610" s="4"/>
      <c r="Y2610" s="4"/>
      <c r="Z2610" s="4"/>
      <c r="AA2610" s="4"/>
    </row>
    <row r="2611" spans="12:27" s="3" customFormat="1" ht="11.25">
      <c r="L2611" s="11"/>
      <c r="W2611" s="4"/>
      <c r="X2611" s="4"/>
      <c r="Y2611" s="4"/>
      <c r="Z2611" s="4"/>
      <c r="AA2611" s="4"/>
    </row>
    <row r="2612" spans="12:27" s="3" customFormat="1" ht="11.25">
      <c r="L2612" s="11"/>
      <c r="W2612" s="4"/>
      <c r="X2612" s="4"/>
      <c r="Y2612" s="4"/>
      <c r="Z2612" s="4"/>
      <c r="AA2612" s="4"/>
    </row>
    <row r="2613" spans="12:27" s="3" customFormat="1" ht="11.25">
      <c r="L2613" s="11"/>
      <c r="W2613" s="4"/>
      <c r="X2613" s="4"/>
      <c r="Y2613" s="4"/>
      <c r="Z2613" s="4"/>
      <c r="AA2613" s="4"/>
    </row>
    <row r="2614" spans="12:27" s="3" customFormat="1" ht="11.25">
      <c r="L2614" s="11"/>
      <c r="W2614" s="4"/>
      <c r="X2614" s="4"/>
      <c r="Y2614" s="4"/>
      <c r="Z2614" s="4"/>
      <c r="AA2614" s="4"/>
    </row>
    <row r="2615" spans="12:27" s="3" customFormat="1" ht="11.25">
      <c r="L2615" s="11"/>
      <c r="W2615" s="4"/>
      <c r="X2615" s="4"/>
      <c r="Y2615" s="4"/>
      <c r="Z2615" s="4"/>
      <c r="AA2615" s="4"/>
    </row>
    <row r="2616" spans="12:27" s="3" customFormat="1" ht="11.25">
      <c r="L2616" s="11"/>
      <c r="W2616" s="4"/>
      <c r="X2616" s="4"/>
      <c r="Y2616" s="4"/>
      <c r="Z2616" s="4"/>
      <c r="AA2616" s="4"/>
    </row>
    <row r="2617" spans="12:27" s="3" customFormat="1" ht="11.25">
      <c r="L2617" s="11"/>
      <c r="W2617" s="4"/>
      <c r="X2617" s="4"/>
      <c r="Y2617" s="4"/>
      <c r="Z2617" s="4"/>
      <c r="AA2617" s="4"/>
    </row>
    <row r="2618" spans="12:27" s="3" customFormat="1" ht="11.25">
      <c r="L2618" s="11"/>
      <c r="W2618" s="4"/>
      <c r="X2618" s="4"/>
      <c r="Y2618" s="4"/>
      <c r="Z2618" s="4"/>
      <c r="AA2618" s="4"/>
    </row>
    <row r="2619" spans="12:27" s="3" customFormat="1" ht="11.25">
      <c r="L2619" s="11"/>
      <c r="W2619" s="4"/>
      <c r="X2619" s="4"/>
      <c r="Y2619" s="4"/>
      <c r="Z2619" s="4"/>
      <c r="AA2619" s="4"/>
    </row>
    <row r="2620" spans="12:27" s="3" customFormat="1" ht="11.25">
      <c r="L2620" s="11"/>
      <c r="W2620" s="4"/>
      <c r="X2620" s="4"/>
      <c r="Y2620" s="4"/>
      <c r="Z2620" s="4"/>
      <c r="AA2620" s="4"/>
    </row>
    <row r="2621" spans="12:27" s="3" customFormat="1" ht="11.25">
      <c r="L2621" s="11"/>
      <c r="W2621" s="4"/>
      <c r="X2621" s="4"/>
      <c r="Y2621" s="4"/>
      <c r="Z2621" s="4"/>
      <c r="AA2621" s="4"/>
    </row>
    <row r="2622" spans="12:27" s="3" customFormat="1" ht="11.25">
      <c r="L2622" s="11"/>
      <c r="W2622" s="4"/>
      <c r="X2622" s="4"/>
      <c r="Y2622" s="4"/>
      <c r="Z2622" s="4"/>
      <c r="AA2622" s="4"/>
    </row>
    <row r="2623" spans="12:27" s="3" customFormat="1" ht="11.25">
      <c r="L2623" s="11"/>
      <c r="W2623" s="4"/>
      <c r="X2623" s="4"/>
      <c r="Y2623" s="4"/>
      <c r="Z2623" s="4"/>
      <c r="AA2623" s="4"/>
    </row>
    <row r="2624" spans="12:27" s="3" customFormat="1" ht="11.25">
      <c r="L2624" s="11"/>
      <c r="W2624" s="4"/>
      <c r="X2624" s="4"/>
      <c r="Y2624" s="4"/>
      <c r="Z2624" s="4"/>
      <c r="AA2624" s="4"/>
    </row>
    <row r="2625" spans="12:27" s="3" customFormat="1" ht="11.25">
      <c r="L2625" s="11"/>
      <c r="W2625" s="4"/>
      <c r="X2625" s="4"/>
      <c r="Y2625" s="4"/>
      <c r="Z2625" s="4"/>
      <c r="AA2625" s="4"/>
    </row>
    <row r="2626" spans="12:27" s="3" customFormat="1" ht="11.25">
      <c r="L2626" s="11"/>
      <c r="W2626" s="4"/>
      <c r="X2626" s="4"/>
      <c r="Y2626" s="4"/>
      <c r="Z2626" s="4"/>
      <c r="AA2626" s="4"/>
    </row>
    <row r="2627" spans="12:27" s="3" customFormat="1" ht="11.25">
      <c r="L2627" s="11"/>
      <c r="W2627" s="4"/>
      <c r="X2627" s="4"/>
      <c r="Y2627" s="4"/>
      <c r="Z2627" s="4"/>
      <c r="AA2627" s="4"/>
    </row>
    <row r="2628" spans="12:27" s="3" customFormat="1" ht="11.25">
      <c r="L2628" s="11"/>
      <c r="W2628" s="4"/>
      <c r="X2628" s="4"/>
      <c r="Y2628" s="4"/>
      <c r="Z2628" s="4"/>
      <c r="AA2628" s="4"/>
    </row>
    <row r="2629" spans="12:27" s="3" customFormat="1" ht="11.25">
      <c r="L2629" s="11"/>
      <c r="W2629" s="4"/>
      <c r="X2629" s="4"/>
      <c r="Y2629" s="4"/>
      <c r="Z2629" s="4"/>
      <c r="AA2629" s="4"/>
    </row>
    <row r="2630" spans="12:27" s="3" customFormat="1" ht="11.25">
      <c r="L2630" s="11"/>
      <c r="W2630" s="4"/>
      <c r="X2630" s="4"/>
      <c r="Y2630" s="4"/>
      <c r="Z2630" s="4"/>
      <c r="AA2630" s="4"/>
    </row>
    <row r="2631" spans="12:27" s="3" customFormat="1" ht="11.25">
      <c r="L2631" s="11"/>
      <c r="W2631" s="4"/>
      <c r="X2631" s="4"/>
      <c r="Y2631" s="4"/>
      <c r="Z2631" s="4"/>
      <c r="AA2631" s="4"/>
    </row>
    <row r="2632" spans="12:27" s="3" customFormat="1" ht="11.25">
      <c r="L2632" s="11"/>
      <c r="W2632" s="4"/>
      <c r="X2632" s="4"/>
      <c r="Y2632" s="4"/>
      <c r="Z2632" s="4"/>
      <c r="AA2632" s="4"/>
    </row>
    <row r="2633" spans="12:27" s="3" customFormat="1" ht="11.25">
      <c r="L2633" s="11"/>
      <c r="W2633" s="4"/>
      <c r="X2633" s="4"/>
      <c r="Y2633" s="4"/>
      <c r="Z2633" s="4"/>
      <c r="AA2633" s="4"/>
    </row>
    <row r="2634" spans="12:27" s="3" customFormat="1" ht="11.25">
      <c r="L2634" s="11"/>
      <c r="W2634" s="4"/>
      <c r="X2634" s="4"/>
      <c r="Y2634" s="4"/>
      <c r="Z2634" s="4"/>
      <c r="AA2634" s="4"/>
    </row>
    <row r="2635" spans="12:27" s="3" customFormat="1" ht="11.25">
      <c r="L2635" s="11"/>
      <c r="W2635" s="4"/>
      <c r="X2635" s="4"/>
      <c r="Y2635" s="4"/>
      <c r="Z2635" s="4"/>
      <c r="AA2635" s="4"/>
    </row>
    <row r="2636" spans="12:27" s="3" customFormat="1" ht="11.25">
      <c r="L2636" s="11"/>
      <c r="W2636" s="4"/>
      <c r="X2636" s="4"/>
      <c r="Y2636" s="4"/>
      <c r="Z2636" s="4"/>
      <c r="AA2636" s="4"/>
    </row>
    <row r="2637" spans="12:27" s="3" customFormat="1" ht="11.25">
      <c r="L2637" s="11"/>
      <c r="W2637" s="4"/>
      <c r="X2637" s="4"/>
      <c r="Y2637" s="4"/>
      <c r="Z2637" s="4"/>
      <c r="AA2637" s="4"/>
    </row>
    <row r="2638" spans="12:27" s="3" customFormat="1" ht="11.25">
      <c r="L2638" s="11"/>
      <c r="W2638" s="4"/>
      <c r="X2638" s="4"/>
      <c r="Y2638" s="4"/>
      <c r="Z2638" s="4"/>
      <c r="AA2638" s="4"/>
    </row>
    <row r="2639" spans="12:27" s="3" customFormat="1" ht="11.25">
      <c r="L2639" s="11"/>
      <c r="W2639" s="4"/>
      <c r="X2639" s="4"/>
      <c r="Y2639" s="4"/>
      <c r="Z2639" s="4"/>
      <c r="AA2639" s="4"/>
    </row>
    <row r="2640" spans="12:27" s="3" customFormat="1" ht="11.25">
      <c r="L2640" s="11"/>
      <c r="W2640" s="4"/>
      <c r="X2640" s="4"/>
      <c r="Y2640" s="4"/>
      <c r="Z2640" s="4"/>
      <c r="AA2640" s="4"/>
    </row>
    <row r="2641" spans="12:27" s="3" customFormat="1" ht="11.25">
      <c r="L2641" s="11"/>
      <c r="W2641" s="4"/>
      <c r="X2641" s="4"/>
      <c r="Y2641" s="4"/>
      <c r="Z2641" s="4"/>
      <c r="AA2641" s="4"/>
    </row>
    <row r="2642" spans="12:27" s="3" customFormat="1" ht="11.25">
      <c r="L2642" s="11"/>
      <c r="W2642" s="4"/>
      <c r="X2642" s="4"/>
      <c r="Y2642" s="4"/>
      <c r="Z2642" s="4"/>
      <c r="AA2642" s="4"/>
    </row>
    <row r="2643" spans="12:27" s="3" customFormat="1" ht="11.25">
      <c r="L2643" s="11"/>
      <c r="W2643" s="4"/>
      <c r="X2643" s="4"/>
      <c r="Y2643" s="4"/>
      <c r="Z2643" s="4"/>
      <c r="AA2643" s="4"/>
    </row>
    <row r="2644" spans="12:27" s="3" customFormat="1" ht="11.25">
      <c r="L2644" s="11"/>
      <c r="W2644" s="4"/>
      <c r="X2644" s="4"/>
      <c r="Y2644" s="4"/>
      <c r="Z2644" s="4"/>
      <c r="AA2644" s="4"/>
    </row>
    <row r="2645" spans="12:27" s="3" customFormat="1" ht="11.25">
      <c r="L2645" s="11"/>
      <c r="W2645" s="4"/>
      <c r="X2645" s="4"/>
      <c r="Y2645" s="4"/>
      <c r="Z2645" s="4"/>
      <c r="AA2645" s="4"/>
    </row>
    <row r="2646" spans="12:27" s="3" customFormat="1" ht="11.25">
      <c r="L2646" s="11"/>
      <c r="W2646" s="4"/>
      <c r="X2646" s="4"/>
      <c r="Y2646" s="4"/>
      <c r="Z2646" s="4"/>
      <c r="AA2646" s="4"/>
    </row>
    <row r="2647" spans="12:27" s="3" customFormat="1" ht="11.25">
      <c r="L2647" s="11"/>
      <c r="W2647" s="4"/>
      <c r="X2647" s="4"/>
      <c r="Y2647" s="4"/>
      <c r="Z2647" s="4"/>
      <c r="AA2647" s="4"/>
    </row>
    <row r="2648" spans="12:27" s="3" customFormat="1" ht="11.25">
      <c r="L2648" s="11"/>
      <c r="W2648" s="4"/>
      <c r="X2648" s="4"/>
      <c r="Y2648" s="4"/>
      <c r="Z2648" s="4"/>
      <c r="AA2648" s="4"/>
    </row>
    <row r="2649" spans="12:27" s="3" customFormat="1" ht="11.25">
      <c r="L2649" s="11"/>
      <c r="W2649" s="4"/>
      <c r="X2649" s="4"/>
      <c r="Y2649" s="4"/>
      <c r="Z2649" s="4"/>
      <c r="AA2649" s="4"/>
    </row>
    <row r="2650" spans="12:27" s="3" customFormat="1" ht="11.25">
      <c r="L2650" s="11"/>
      <c r="W2650" s="4"/>
      <c r="X2650" s="4"/>
      <c r="Y2650" s="4"/>
      <c r="Z2650" s="4"/>
      <c r="AA2650" s="4"/>
    </row>
    <row r="2651" spans="12:27" s="3" customFormat="1" ht="11.25">
      <c r="L2651" s="11"/>
      <c r="W2651" s="4"/>
      <c r="X2651" s="4"/>
      <c r="Y2651" s="4"/>
      <c r="Z2651" s="4"/>
      <c r="AA2651" s="4"/>
    </row>
    <row r="2652" spans="12:27" s="3" customFormat="1" ht="11.25">
      <c r="L2652" s="11"/>
      <c r="W2652" s="4"/>
      <c r="X2652" s="4"/>
      <c r="Y2652" s="4"/>
      <c r="Z2652" s="4"/>
      <c r="AA2652" s="4"/>
    </row>
    <row r="2653" spans="12:27" s="3" customFormat="1" ht="11.25">
      <c r="L2653" s="11"/>
      <c r="W2653" s="4"/>
      <c r="X2653" s="4"/>
      <c r="Y2653" s="4"/>
      <c r="Z2653" s="4"/>
      <c r="AA2653" s="4"/>
    </row>
    <row r="2654" spans="12:27" s="3" customFormat="1" ht="11.25">
      <c r="L2654" s="11"/>
      <c r="W2654" s="4"/>
      <c r="X2654" s="4"/>
      <c r="Y2654" s="4"/>
      <c r="Z2654" s="4"/>
      <c r="AA2654" s="4"/>
    </row>
    <row r="2655" spans="12:27" s="3" customFormat="1" ht="11.25">
      <c r="L2655" s="11"/>
      <c r="W2655" s="4"/>
      <c r="X2655" s="4"/>
      <c r="Y2655" s="4"/>
      <c r="Z2655" s="4"/>
      <c r="AA2655" s="4"/>
    </row>
    <row r="2656" spans="12:27" s="3" customFormat="1" ht="11.25">
      <c r="L2656" s="11"/>
      <c r="W2656" s="4"/>
      <c r="X2656" s="4"/>
      <c r="Y2656" s="4"/>
      <c r="Z2656" s="4"/>
      <c r="AA2656" s="4"/>
    </row>
    <row r="2657" spans="12:27" s="3" customFormat="1" ht="11.25">
      <c r="L2657" s="11"/>
      <c r="W2657" s="4"/>
      <c r="X2657" s="4"/>
      <c r="Y2657" s="4"/>
      <c r="Z2657" s="4"/>
      <c r="AA2657" s="4"/>
    </row>
    <row r="2658" spans="12:27" s="3" customFormat="1" ht="11.25">
      <c r="L2658" s="11"/>
      <c r="W2658" s="4"/>
      <c r="X2658" s="4"/>
      <c r="Y2658" s="4"/>
      <c r="Z2658" s="4"/>
      <c r="AA2658" s="4"/>
    </row>
    <row r="2659" spans="12:27" s="3" customFormat="1" ht="11.25">
      <c r="L2659" s="11"/>
      <c r="W2659" s="4"/>
      <c r="X2659" s="4"/>
      <c r="Y2659" s="4"/>
      <c r="Z2659" s="4"/>
      <c r="AA2659" s="4"/>
    </row>
    <row r="2660" spans="12:27" s="3" customFormat="1" ht="11.25">
      <c r="L2660" s="11"/>
      <c r="W2660" s="4"/>
      <c r="X2660" s="4"/>
      <c r="Y2660" s="4"/>
      <c r="Z2660" s="4"/>
      <c r="AA2660" s="4"/>
    </row>
    <row r="2661" spans="12:27" s="3" customFormat="1" ht="11.25">
      <c r="L2661" s="11"/>
      <c r="W2661" s="4"/>
      <c r="X2661" s="4"/>
      <c r="Y2661" s="4"/>
      <c r="Z2661" s="4"/>
      <c r="AA2661" s="4"/>
    </row>
    <row r="2662" spans="12:27" s="3" customFormat="1" ht="11.25">
      <c r="L2662" s="11"/>
      <c r="W2662" s="4"/>
      <c r="X2662" s="4"/>
      <c r="Y2662" s="4"/>
      <c r="Z2662" s="4"/>
      <c r="AA2662" s="4"/>
    </row>
    <row r="2663" spans="12:27" s="3" customFormat="1" ht="11.25">
      <c r="L2663" s="11"/>
      <c r="W2663" s="4"/>
      <c r="X2663" s="4"/>
      <c r="Y2663" s="4"/>
      <c r="Z2663" s="4"/>
      <c r="AA2663" s="4"/>
    </row>
    <row r="2664" spans="12:27" s="3" customFormat="1" ht="11.25">
      <c r="L2664" s="11"/>
      <c r="W2664" s="4"/>
      <c r="X2664" s="4"/>
      <c r="Y2664" s="4"/>
      <c r="Z2664" s="4"/>
      <c r="AA2664" s="4"/>
    </row>
    <row r="2665" spans="12:27" s="3" customFormat="1" ht="11.25">
      <c r="L2665" s="11"/>
      <c r="W2665" s="4"/>
      <c r="X2665" s="4"/>
      <c r="Y2665" s="4"/>
      <c r="Z2665" s="4"/>
      <c r="AA2665" s="4"/>
    </row>
    <row r="2666" spans="12:27" s="3" customFormat="1" ht="11.25">
      <c r="L2666" s="11"/>
      <c r="W2666" s="4"/>
      <c r="X2666" s="4"/>
      <c r="Y2666" s="4"/>
      <c r="Z2666" s="4"/>
      <c r="AA2666" s="4"/>
    </row>
    <row r="2667" spans="12:27" s="3" customFormat="1" ht="11.25">
      <c r="L2667" s="11"/>
      <c r="W2667" s="4"/>
      <c r="X2667" s="4"/>
      <c r="Y2667" s="4"/>
      <c r="Z2667" s="4"/>
      <c r="AA2667" s="4"/>
    </row>
    <row r="2668" spans="12:27" s="3" customFormat="1" ht="11.25">
      <c r="L2668" s="11"/>
      <c r="W2668" s="4"/>
      <c r="X2668" s="4"/>
      <c r="Y2668" s="4"/>
      <c r="Z2668" s="4"/>
      <c r="AA2668" s="4"/>
    </row>
    <row r="2669" spans="12:27" s="3" customFormat="1" ht="11.25">
      <c r="L2669" s="11"/>
      <c r="W2669" s="4"/>
      <c r="X2669" s="4"/>
      <c r="Y2669" s="4"/>
      <c r="Z2669" s="4"/>
      <c r="AA2669" s="4"/>
    </row>
    <row r="2670" spans="12:27" s="3" customFormat="1" ht="11.25">
      <c r="L2670" s="11"/>
      <c r="W2670" s="4"/>
      <c r="X2670" s="4"/>
      <c r="Y2670" s="4"/>
      <c r="Z2670" s="4"/>
      <c r="AA2670" s="4"/>
    </row>
    <row r="2671" spans="12:27" s="3" customFormat="1" ht="11.25">
      <c r="L2671" s="11"/>
      <c r="W2671" s="4"/>
      <c r="X2671" s="4"/>
      <c r="Y2671" s="4"/>
      <c r="Z2671" s="4"/>
      <c r="AA2671" s="4"/>
    </row>
    <row r="2672" spans="12:27" s="3" customFormat="1" ht="11.25">
      <c r="L2672" s="11"/>
      <c r="W2672" s="4"/>
      <c r="X2672" s="4"/>
      <c r="Y2672" s="4"/>
      <c r="Z2672" s="4"/>
      <c r="AA2672" s="4"/>
    </row>
    <row r="2673" spans="12:27" s="3" customFormat="1" ht="11.25">
      <c r="L2673" s="11"/>
      <c r="W2673" s="4"/>
      <c r="X2673" s="4"/>
      <c r="Y2673" s="4"/>
      <c r="Z2673" s="4"/>
      <c r="AA2673" s="4"/>
    </row>
    <row r="2674" spans="12:27" s="3" customFormat="1" ht="11.25">
      <c r="L2674" s="11"/>
      <c r="W2674" s="4"/>
      <c r="X2674" s="4"/>
      <c r="Y2674" s="4"/>
      <c r="Z2674" s="4"/>
      <c r="AA2674" s="4"/>
    </row>
    <row r="2675" spans="12:27" s="3" customFormat="1" ht="11.25">
      <c r="L2675" s="11"/>
      <c r="W2675" s="4"/>
      <c r="X2675" s="4"/>
      <c r="Y2675" s="4"/>
      <c r="Z2675" s="4"/>
      <c r="AA2675" s="4"/>
    </row>
    <row r="2676" spans="12:27" s="3" customFormat="1" ht="11.25">
      <c r="L2676" s="11"/>
      <c r="W2676" s="4"/>
      <c r="X2676" s="4"/>
      <c r="Y2676" s="4"/>
      <c r="Z2676" s="4"/>
      <c r="AA2676" s="4"/>
    </row>
    <row r="2677" spans="12:27" s="3" customFormat="1" ht="11.25">
      <c r="L2677" s="11"/>
      <c r="W2677" s="4"/>
      <c r="X2677" s="4"/>
      <c r="Y2677" s="4"/>
      <c r="Z2677" s="4"/>
      <c r="AA2677" s="4"/>
    </row>
    <row r="2678" spans="12:27" s="3" customFormat="1" ht="11.25">
      <c r="L2678" s="11"/>
      <c r="W2678" s="4"/>
      <c r="X2678" s="4"/>
      <c r="Y2678" s="4"/>
      <c r="Z2678" s="4"/>
      <c r="AA2678" s="4"/>
    </row>
    <row r="2679" spans="12:27" s="3" customFormat="1" ht="11.25">
      <c r="L2679" s="11"/>
      <c r="W2679" s="4"/>
      <c r="X2679" s="4"/>
      <c r="Y2679" s="4"/>
      <c r="Z2679" s="4"/>
      <c r="AA2679" s="4"/>
    </row>
    <row r="2680" spans="12:27" s="3" customFormat="1" ht="11.25">
      <c r="L2680" s="11"/>
      <c r="W2680" s="4"/>
      <c r="X2680" s="4"/>
      <c r="Y2680" s="4"/>
      <c r="Z2680" s="4"/>
      <c r="AA2680" s="4"/>
    </row>
    <row r="2681" spans="12:27" s="3" customFormat="1" ht="11.25">
      <c r="L2681" s="11"/>
      <c r="W2681" s="4"/>
      <c r="X2681" s="4"/>
      <c r="Y2681" s="4"/>
      <c r="Z2681" s="4"/>
      <c r="AA2681" s="4"/>
    </row>
    <row r="2682" spans="12:27" s="3" customFormat="1" ht="11.25">
      <c r="L2682" s="11"/>
      <c r="W2682" s="4"/>
      <c r="X2682" s="4"/>
      <c r="Y2682" s="4"/>
      <c r="Z2682" s="4"/>
      <c r="AA2682" s="4"/>
    </row>
    <row r="2683" spans="12:27" s="3" customFormat="1" ht="11.25">
      <c r="L2683" s="11"/>
      <c r="W2683" s="4"/>
      <c r="X2683" s="4"/>
      <c r="Y2683" s="4"/>
      <c r="Z2683" s="4"/>
      <c r="AA2683" s="4"/>
    </row>
    <row r="2684" spans="12:27" s="3" customFormat="1" ht="11.25">
      <c r="L2684" s="11"/>
      <c r="W2684" s="4"/>
      <c r="X2684" s="4"/>
      <c r="Y2684" s="4"/>
      <c r="Z2684" s="4"/>
      <c r="AA2684" s="4"/>
    </row>
    <row r="2685" spans="12:27" s="3" customFormat="1" ht="11.25">
      <c r="L2685" s="11"/>
      <c r="W2685" s="4"/>
      <c r="X2685" s="4"/>
      <c r="Y2685" s="4"/>
      <c r="Z2685" s="4"/>
      <c r="AA2685" s="4"/>
    </row>
    <row r="2686" spans="12:27" s="3" customFormat="1" ht="11.25">
      <c r="L2686" s="11"/>
      <c r="W2686" s="4"/>
      <c r="X2686" s="4"/>
      <c r="Y2686" s="4"/>
      <c r="Z2686" s="4"/>
      <c r="AA2686" s="4"/>
    </row>
    <row r="2687" spans="12:27" s="3" customFormat="1" ht="11.25">
      <c r="L2687" s="11"/>
      <c r="W2687" s="4"/>
      <c r="X2687" s="4"/>
      <c r="Y2687" s="4"/>
      <c r="Z2687" s="4"/>
      <c r="AA2687" s="4"/>
    </row>
    <row r="2688" spans="12:27" s="3" customFormat="1" ht="11.25">
      <c r="L2688" s="11"/>
      <c r="W2688" s="4"/>
      <c r="X2688" s="4"/>
      <c r="Y2688" s="4"/>
      <c r="Z2688" s="4"/>
      <c r="AA2688" s="4"/>
    </row>
    <row r="2689" spans="12:27" s="3" customFormat="1" ht="11.25">
      <c r="L2689" s="11"/>
      <c r="W2689" s="4"/>
      <c r="X2689" s="4"/>
      <c r="Y2689" s="4"/>
      <c r="Z2689" s="4"/>
      <c r="AA2689" s="4"/>
    </row>
    <row r="2690" spans="12:27" s="3" customFormat="1" ht="11.25">
      <c r="L2690" s="11"/>
      <c r="W2690" s="4"/>
      <c r="X2690" s="4"/>
      <c r="Y2690" s="4"/>
      <c r="Z2690" s="4"/>
      <c r="AA2690" s="4"/>
    </row>
    <row r="2691" spans="12:27" s="3" customFormat="1" ht="11.25">
      <c r="L2691" s="11"/>
      <c r="W2691" s="4"/>
      <c r="X2691" s="4"/>
      <c r="Y2691" s="4"/>
      <c r="Z2691" s="4"/>
      <c r="AA2691" s="4"/>
    </row>
    <row r="2692" spans="12:27" s="3" customFormat="1" ht="11.25">
      <c r="L2692" s="11"/>
      <c r="W2692" s="4"/>
      <c r="X2692" s="4"/>
      <c r="Y2692" s="4"/>
      <c r="Z2692" s="4"/>
      <c r="AA2692" s="4"/>
    </row>
    <row r="2693" spans="12:27" s="3" customFormat="1" ht="11.25">
      <c r="L2693" s="11"/>
      <c r="W2693" s="4"/>
      <c r="X2693" s="4"/>
      <c r="Y2693" s="4"/>
      <c r="Z2693" s="4"/>
      <c r="AA2693" s="4"/>
    </row>
    <row r="2694" spans="12:27" s="3" customFormat="1" ht="11.25">
      <c r="L2694" s="11"/>
      <c r="W2694" s="4"/>
      <c r="X2694" s="4"/>
      <c r="Y2694" s="4"/>
      <c r="Z2694" s="4"/>
      <c r="AA2694" s="4"/>
    </row>
    <row r="2695" spans="12:27" s="3" customFormat="1" ht="11.25">
      <c r="L2695" s="11"/>
      <c r="W2695" s="4"/>
      <c r="X2695" s="4"/>
      <c r="Y2695" s="4"/>
      <c r="Z2695" s="4"/>
      <c r="AA2695" s="4"/>
    </row>
    <row r="2696" spans="12:27" s="3" customFormat="1" ht="11.25">
      <c r="L2696" s="11"/>
      <c r="W2696" s="4"/>
      <c r="X2696" s="4"/>
      <c r="Y2696" s="4"/>
      <c r="Z2696" s="4"/>
      <c r="AA2696" s="4"/>
    </row>
    <row r="2697" spans="12:27" s="3" customFormat="1" ht="11.25">
      <c r="L2697" s="11"/>
      <c r="W2697" s="4"/>
      <c r="X2697" s="4"/>
      <c r="Y2697" s="4"/>
      <c r="Z2697" s="4"/>
      <c r="AA2697" s="4"/>
    </row>
    <row r="2698" spans="12:27" s="3" customFormat="1" ht="11.25">
      <c r="L2698" s="11"/>
      <c r="W2698" s="4"/>
      <c r="X2698" s="4"/>
      <c r="Y2698" s="4"/>
      <c r="Z2698" s="4"/>
      <c r="AA2698" s="4"/>
    </row>
    <row r="2699" spans="12:27" s="3" customFormat="1" ht="11.25">
      <c r="L2699" s="11"/>
      <c r="W2699" s="4"/>
      <c r="X2699" s="4"/>
      <c r="Y2699" s="4"/>
      <c r="Z2699" s="4"/>
      <c r="AA2699" s="4"/>
    </row>
    <row r="2700" spans="12:27" s="3" customFormat="1" ht="11.25">
      <c r="L2700" s="11"/>
      <c r="W2700" s="4"/>
      <c r="X2700" s="4"/>
      <c r="Y2700" s="4"/>
      <c r="Z2700" s="4"/>
      <c r="AA2700" s="4"/>
    </row>
    <row r="2701" spans="12:27" s="3" customFormat="1" ht="11.25">
      <c r="L2701" s="11"/>
      <c r="W2701" s="4"/>
      <c r="X2701" s="4"/>
      <c r="Y2701" s="4"/>
      <c r="Z2701" s="4"/>
      <c r="AA2701" s="4"/>
    </row>
    <row r="2702" spans="12:27" s="3" customFormat="1" ht="11.25">
      <c r="L2702" s="11"/>
      <c r="W2702" s="4"/>
      <c r="X2702" s="4"/>
      <c r="Y2702" s="4"/>
      <c r="Z2702" s="4"/>
      <c r="AA2702" s="4"/>
    </row>
    <row r="2703" spans="12:27" s="3" customFormat="1" ht="11.25">
      <c r="L2703" s="11"/>
      <c r="W2703" s="4"/>
      <c r="X2703" s="4"/>
      <c r="Y2703" s="4"/>
      <c r="Z2703" s="4"/>
      <c r="AA2703" s="4"/>
    </row>
    <row r="2704" spans="12:27" s="3" customFormat="1" ht="11.25">
      <c r="L2704" s="11"/>
      <c r="W2704" s="4"/>
      <c r="X2704" s="4"/>
      <c r="Y2704" s="4"/>
      <c r="Z2704" s="4"/>
      <c r="AA2704" s="4"/>
    </row>
    <row r="2705" spans="12:27" s="3" customFormat="1" ht="11.25">
      <c r="L2705" s="11"/>
      <c r="W2705" s="4"/>
      <c r="X2705" s="4"/>
      <c r="Y2705" s="4"/>
      <c r="Z2705" s="4"/>
      <c r="AA2705" s="4"/>
    </row>
    <row r="2706" spans="12:27" s="3" customFormat="1" ht="11.25">
      <c r="L2706" s="11"/>
      <c r="W2706" s="4"/>
      <c r="X2706" s="4"/>
      <c r="Y2706" s="4"/>
      <c r="Z2706" s="4"/>
      <c r="AA2706" s="4"/>
    </row>
    <row r="2707" spans="12:27" s="3" customFormat="1" ht="11.25">
      <c r="L2707" s="11"/>
      <c r="W2707" s="4"/>
      <c r="X2707" s="4"/>
      <c r="Y2707" s="4"/>
      <c r="Z2707" s="4"/>
      <c r="AA2707" s="4"/>
    </row>
    <row r="2708" spans="12:27" s="3" customFormat="1" ht="11.25">
      <c r="L2708" s="11"/>
      <c r="W2708" s="4"/>
      <c r="X2708" s="4"/>
      <c r="Y2708" s="4"/>
      <c r="Z2708" s="4"/>
      <c r="AA2708" s="4"/>
    </row>
    <row r="2709" spans="12:27" s="3" customFormat="1" ht="11.25">
      <c r="L2709" s="11"/>
      <c r="W2709" s="4"/>
      <c r="X2709" s="4"/>
      <c r="Y2709" s="4"/>
      <c r="Z2709" s="4"/>
      <c r="AA2709" s="4"/>
    </row>
    <row r="2710" spans="12:27" s="3" customFormat="1" ht="11.25">
      <c r="L2710" s="11"/>
      <c r="W2710" s="4"/>
      <c r="X2710" s="4"/>
      <c r="Y2710" s="4"/>
      <c r="Z2710" s="4"/>
      <c r="AA2710" s="4"/>
    </row>
    <row r="2711" spans="12:27" s="3" customFormat="1" ht="11.25">
      <c r="L2711" s="11"/>
      <c r="W2711" s="4"/>
      <c r="X2711" s="4"/>
      <c r="Y2711" s="4"/>
      <c r="Z2711" s="4"/>
      <c r="AA2711" s="4"/>
    </row>
    <row r="2712" spans="12:27" s="3" customFormat="1" ht="11.25">
      <c r="L2712" s="11"/>
      <c r="W2712" s="4"/>
      <c r="X2712" s="4"/>
      <c r="Y2712" s="4"/>
      <c r="Z2712" s="4"/>
      <c r="AA2712" s="4"/>
    </row>
    <row r="2713" spans="12:27" s="3" customFormat="1" ht="11.25">
      <c r="L2713" s="11"/>
      <c r="W2713" s="4"/>
      <c r="X2713" s="4"/>
      <c r="Y2713" s="4"/>
      <c r="Z2713" s="4"/>
      <c r="AA2713" s="4"/>
    </row>
    <row r="2714" spans="12:27" s="3" customFormat="1" ht="11.25">
      <c r="L2714" s="11"/>
      <c r="W2714" s="4"/>
      <c r="X2714" s="4"/>
      <c r="Y2714" s="4"/>
      <c r="Z2714" s="4"/>
      <c r="AA2714" s="4"/>
    </row>
    <row r="2715" spans="12:27" s="3" customFormat="1" ht="11.25">
      <c r="L2715" s="11"/>
      <c r="W2715" s="4"/>
      <c r="X2715" s="4"/>
      <c r="Y2715" s="4"/>
      <c r="Z2715" s="4"/>
      <c r="AA2715" s="4"/>
    </row>
    <row r="2716" spans="12:27" s="3" customFormat="1" ht="11.25">
      <c r="L2716" s="11"/>
      <c r="W2716" s="4"/>
      <c r="X2716" s="4"/>
      <c r="Y2716" s="4"/>
      <c r="Z2716" s="4"/>
      <c r="AA2716" s="4"/>
    </row>
    <row r="2717" spans="12:27" s="3" customFormat="1" ht="11.25">
      <c r="L2717" s="11"/>
      <c r="W2717" s="4"/>
      <c r="X2717" s="4"/>
      <c r="Y2717" s="4"/>
      <c r="Z2717" s="4"/>
      <c r="AA2717" s="4"/>
    </row>
    <row r="2718" spans="12:27" s="3" customFormat="1" ht="11.25">
      <c r="L2718" s="11"/>
      <c r="W2718" s="4"/>
      <c r="X2718" s="4"/>
      <c r="Y2718" s="4"/>
      <c r="Z2718" s="4"/>
      <c r="AA2718" s="4"/>
    </row>
    <row r="2719" spans="12:27" s="3" customFormat="1" ht="11.25">
      <c r="L2719" s="11"/>
      <c r="W2719" s="4"/>
      <c r="X2719" s="4"/>
      <c r="Y2719" s="4"/>
      <c r="Z2719" s="4"/>
      <c r="AA2719" s="4"/>
    </row>
    <row r="2720" spans="12:27" s="3" customFormat="1" ht="11.25">
      <c r="L2720" s="11"/>
      <c r="W2720" s="4"/>
      <c r="X2720" s="4"/>
      <c r="Y2720" s="4"/>
      <c r="Z2720" s="4"/>
      <c r="AA2720" s="4"/>
    </row>
    <row r="2721" spans="12:27" s="3" customFormat="1" ht="11.25">
      <c r="L2721" s="11"/>
      <c r="W2721" s="4"/>
      <c r="X2721" s="4"/>
      <c r="Y2721" s="4"/>
      <c r="Z2721" s="4"/>
      <c r="AA2721" s="4"/>
    </row>
    <row r="2722" spans="12:27" s="3" customFormat="1" ht="11.25">
      <c r="L2722" s="11"/>
      <c r="W2722" s="4"/>
      <c r="X2722" s="4"/>
      <c r="Y2722" s="4"/>
      <c r="Z2722" s="4"/>
      <c r="AA2722" s="4"/>
    </row>
    <row r="2723" spans="12:27" s="3" customFormat="1" ht="11.25">
      <c r="L2723" s="11"/>
      <c r="W2723" s="4"/>
      <c r="X2723" s="4"/>
      <c r="Y2723" s="4"/>
      <c r="Z2723" s="4"/>
      <c r="AA2723" s="4"/>
    </row>
    <row r="2724" spans="12:27" s="3" customFormat="1" ht="11.25">
      <c r="L2724" s="11"/>
      <c r="W2724" s="4"/>
      <c r="X2724" s="4"/>
      <c r="Y2724" s="4"/>
      <c r="Z2724" s="4"/>
      <c r="AA2724" s="4"/>
    </row>
    <row r="2725" spans="12:27" s="3" customFormat="1" ht="11.25">
      <c r="L2725" s="11"/>
      <c r="W2725" s="4"/>
      <c r="X2725" s="4"/>
      <c r="Y2725" s="4"/>
      <c r="Z2725" s="4"/>
      <c r="AA2725" s="4"/>
    </row>
    <row r="2726" spans="12:27" s="3" customFormat="1" ht="11.25">
      <c r="L2726" s="11"/>
      <c r="W2726" s="4"/>
      <c r="X2726" s="4"/>
      <c r="Y2726" s="4"/>
      <c r="Z2726" s="4"/>
      <c r="AA2726" s="4"/>
    </row>
    <row r="2727" spans="12:27" s="3" customFormat="1" ht="11.25">
      <c r="L2727" s="11"/>
      <c r="W2727" s="4"/>
      <c r="X2727" s="4"/>
      <c r="Y2727" s="4"/>
      <c r="Z2727" s="4"/>
      <c r="AA2727" s="4"/>
    </row>
    <row r="2728" spans="12:27" s="3" customFormat="1" ht="11.25">
      <c r="L2728" s="11"/>
      <c r="W2728" s="4"/>
      <c r="X2728" s="4"/>
      <c r="Y2728" s="4"/>
      <c r="Z2728" s="4"/>
      <c r="AA2728" s="4"/>
    </row>
    <row r="2729" spans="12:27" s="3" customFormat="1" ht="11.25">
      <c r="L2729" s="11"/>
      <c r="W2729" s="4"/>
      <c r="X2729" s="4"/>
      <c r="Y2729" s="4"/>
      <c r="Z2729" s="4"/>
      <c r="AA2729" s="4"/>
    </row>
    <row r="2730" spans="12:27" s="3" customFormat="1" ht="11.25">
      <c r="L2730" s="11"/>
      <c r="W2730" s="4"/>
      <c r="X2730" s="4"/>
      <c r="Y2730" s="4"/>
      <c r="Z2730" s="4"/>
      <c r="AA2730" s="4"/>
    </row>
    <row r="2731" spans="12:27" s="3" customFormat="1" ht="11.25">
      <c r="L2731" s="11"/>
      <c r="W2731" s="4"/>
      <c r="X2731" s="4"/>
      <c r="Y2731" s="4"/>
      <c r="Z2731" s="4"/>
      <c r="AA2731" s="4"/>
    </row>
    <row r="2732" spans="12:27" s="3" customFormat="1" ht="11.25">
      <c r="L2732" s="11"/>
      <c r="W2732" s="4"/>
      <c r="X2732" s="4"/>
      <c r="Y2732" s="4"/>
      <c r="Z2732" s="4"/>
      <c r="AA2732" s="4"/>
    </row>
    <row r="2733" spans="12:27" s="3" customFormat="1" ht="11.25">
      <c r="L2733" s="11"/>
      <c r="W2733" s="4"/>
      <c r="X2733" s="4"/>
      <c r="Y2733" s="4"/>
      <c r="Z2733" s="4"/>
      <c r="AA2733" s="4"/>
    </row>
    <row r="2734" spans="12:27" s="3" customFormat="1" ht="11.25">
      <c r="L2734" s="11"/>
      <c r="W2734" s="4"/>
      <c r="X2734" s="4"/>
      <c r="Y2734" s="4"/>
      <c r="Z2734" s="4"/>
      <c r="AA2734" s="4"/>
    </row>
    <row r="2735" spans="12:27" s="3" customFormat="1" ht="11.25">
      <c r="L2735" s="11"/>
      <c r="W2735" s="4"/>
      <c r="X2735" s="4"/>
      <c r="Y2735" s="4"/>
      <c r="Z2735" s="4"/>
      <c r="AA2735" s="4"/>
    </row>
    <row r="2736" spans="12:27" s="3" customFormat="1" ht="11.25">
      <c r="L2736" s="11"/>
      <c r="W2736" s="4"/>
      <c r="X2736" s="4"/>
      <c r="Y2736" s="4"/>
      <c r="Z2736" s="4"/>
      <c r="AA2736" s="4"/>
    </row>
    <row r="2737" spans="12:27" s="3" customFormat="1" ht="11.25">
      <c r="L2737" s="11"/>
      <c r="W2737" s="4"/>
      <c r="X2737" s="4"/>
      <c r="Y2737" s="4"/>
      <c r="Z2737" s="4"/>
      <c r="AA2737" s="4"/>
    </row>
    <row r="2738" spans="12:27" s="3" customFormat="1" ht="11.25">
      <c r="L2738" s="11"/>
      <c r="W2738" s="4"/>
      <c r="X2738" s="4"/>
      <c r="Y2738" s="4"/>
      <c r="Z2738" s="4"/>
      <c r="AA2738" s="4"/>
    </row>
    <row r="2739" spans="12:27" s="3" customFormat="1" ht="11.25">
      <c r="L2739" s="11"/>
      <c r="W2739" s="4"/>
      <c r="X2739" s="4"/>
      <c r="Y2739" s="4"/>
      <c r="Z2739" s="4"/>
      <c r="AA2739" s="4"/>
    </row>
    <row r="2740" spans="12:27" s="3" customFormat="1" ht="11.25">
      <c r="L2740" s="11"/>
      <c r="W2740" s="4"/>
      <c r="X2740" s="4"/>
      <c r="Y2740" s="4"/>
      <c r="Z2740" s="4"/>
      <c r="AA2740" s="4"/>
    </row>
    <row r="2741" spans="12:27" s="3" customFormat="1" ht="11.25">
      <c r="L2741" s="11"/>
      <c r="W2741" s="4"/>
      <c r="X2741" s="4"/>
      <c r="Y2741" s="4"/>
      <c r="Z2741" s="4"/>
      <c r="AA2741" s="4"/>
    </row>
    <row r="2742" spans="12:27" s="3" customFormat="1" ht="11.25">
      <c r="L2742" s="11"/>
      <c r="W2742" s="4"/>
      <c r="X2742" s="4"/>
      <c r="Y2742" s="4"/>
      <c r="Z2742" s="4"/>
      <c r="AA2742" s="4"/>
    </row>
    <row r="2743" spans="12:27" s="3" customFormat="1" ht="11.25">
      <c r="L2743" s="11"/>
      <c r="W2743" s="4"/>
      <c r="X2743" s="4"/>
      <c r="Y2743" s="4"/>
      <c r="Z2743" s="4"/>
      <c r="AA2743" s="4"/>
    </row>
    <row r="2744" spans="12:27" s="3" customFormat="1" ht="11.25">
      <c r="L2744" s="11"/>
      <c r="W2744" s="4"/>
      <c r="X2744" s="4"/>
      <c r="Y2744" s="4"/>
      <c r="Z2744" s="4"/>
      <c r="AA2744" s="4"/>
    </row>
    <row r="2745" spans="12:27" s="3" customFormat="1" ht="11.25">
      <c r="L2745" s="11"/>
      <c r="W2745" s="4"/>
      <c r="X2745" s="4"/>
      <c r="Y2745" s="4"/>
      <c r="Z2745" s="4"/>
      <c r="AA2745" s="4"/>
    </row>
    <row r="2746" spans="12:27" s="3" customFormat="1" ht="11.25">
      <c r="L2746" s="11"/>
      <c r="W2746" s="4"/>
      <c r="X2746" s="4"/>
      <c r="Y2746" s="4"/>
      <c r="Z2746" s="4"/>
      <c r="AA2746" s="4"/>
    </row>
    <row r="2747" spans="12:27" s="3" customFormat="1" ht="11.25">
      <c r="L2747" s="11"/>
      <c r="W2747" s="4"/>
      <c r="X2747" s="4"/>
      <c r="Y2747" s="4"/>
      <c r="Z2747" s="4"/>
      <c r="AA2747" s="4"/>
    </row>
    <row r="2748" spans="12:27" s="3" customFormat="1" ht="11.25">
      <c r="L2748" s="11"/>
      <c r="W2748" s="4"/>
      <c r="X2748" s="4"/>
      <c r="Y2748" s="4"/>
      <c r="Z2748" s="4"/>
      <c r="AA2748" s="4"/>
    </row>
    <row r="2749" spans="12:27" s="3" customFormat="1" ht="11.25">
      <c r="L2749" s="11"/>
      <c r="W2749" s="4"/>
      <c r="X2749" s="4"/>
      <c r="Y2749" s="4"/>
      <c r="Z2749" s="4"/>
      <c r="AA2749" s="4"/>
    </row>
    <row r="2750" spans="12:27" s="3" customFormat="1" ht="11.25">
      <c r="L2750" s="11"/>
      <c r="W2750" s="4"/>
      <c r="X2750" s="4"/>
      <c r="Y2750" s="4"/>
      <c r="Z2750" s="4"/>
      <c r="AA2750" s="4"/>
    </row>
    <row r="2751" spans="12:27" s="3" customFormat="1" ht="11.25">
      <c r="L2751" s="11"/>
      <c r="W2751" s="4"/>
      <c r="X2751" s="4"/>
      <c r="Y2751" s="4"/>
      <c r="Z2751" s="4"/>
      <c r="AA2751" s="4"/>
    </row>
    <row r="2752" spans="12:27" s="3" customFormat="1" ht="11.25">
      <c r="L2752" s="11"/>
      <c r="W2752" s="4"/>
      <c r="X2752" s="4"/>
      <c r="Y2752" s="4"/>
      <c r="Z2752" s="4"/>
      <c r="AA2752" s="4"/>
    </row>
    <row r="2753" spans="12:27" s="3" customFormat="1" ht="11.25">
      <c r="L2753" s="11"/>
      <c r="W2753" s="4"/>
      <c r="X2753" s="4"/>
      <c r="Y2753" s="4"/>
      <c r="Z2753" s="4"/>
      <c r="AA2753" s="4"/>
    </row>
    <row r="2754" spans="12:27" s="3" customFormat="1" ht="11.25">
      <c r="L2754" s="11"/>
      <c r="W2754" s="4"/>
      <c r="X2754" s="4"/>
      <c r="Y2754" s="4"/>
      <c r="Z2754" s="4"/>
      <c r="AA2754" s="4"/>
    </row>
    <row r="2755" spans="12:27" s="3" customFormat="1" ht="11.25">
      <c r="L2755" s="11"/>
      <c r="W2755" s="4"/>
      <c r="X2755" s="4"/>
      <c r="Y2755" s="4"/>
      <c r="Z2755" s="4"/>
      <c r="AA2755" s="4"/>
    </row>
    <row r="2756" spans="12:27" s="3" customFormat="1" ht="11.25">
      <c r="L2756" s="11"/>
      <c r="W2756" s="4"/>
      <c r="X2756" s="4"/>
      <c r="Y2756" s="4"/>
      <c r="Z2756" s="4"/>
      <c r="AA2756" s="4"/>
    </row>
    <row r="2757" spans="12:27" s="3" customFormat="1" ht="11.25">
      <c r="L2757" s="11"/>
      <c r="W2757" s="4"/>
      <c r="X2757" s="4"/>
      <c r="Y2757" s="4"/>
      <c r="Z2757" s="4"/>
      <c r="AA2757" s="4"/>
    </row>
    <row r="2758" spans="12:27" s="3" customFormat="1" ht="11.25">
      <c r="L2758" s="11"/>
      <c r="W2758" s="4"/>
      <c r="X2758" s="4"/>
      <c r="Y2758" s="4"/>
      <c r="Z2758" s="4"/>
      <c r="AA2758" s="4"/>
    </row>
    <row r="2759" spans="12:27" s="3" customFormat="1" ht="11.25">
      <c r="L2759" s="11"/>
      <c r="W2759" s="4"/>
      <c r="X2759" s="4"/>
      <c r="Y2759" s="4"/>
      <c r="Z2759" s="4"/>
      <c r="AA2759" s="4"/>
    </row>
    <row r="2760" spans="12:27" s="3" customFormat="1" ht="11.25">
      <c r="L2760" s="11"/>
      <c r="W2760" s="4"/>
      <c r="X2760" s="4"/>
      <c r="Y2760" s="4"/>
      <c r="Z2760" s="4"/>
      <c r="AA2760" s="4"/>
    </row>
    <row r="2761" spans="12:27" s="3" customFormat="1" ht="11.25">
      <c r="L2761" s="11"/>
      <c r="W2761" s="4"/>
      <c r="X2761" s="4"/>
      <c r="Y2761" s="4"/>
      <c r="Z2761" s="4"/>
      <c r="AA2761" s="4"/>
    </row>
    <row r="2762" spans="12:27" s="3" customFormat="1" ht="11.25">
      <c r="L2762" s="11"/>
      <c r="W2762" s="4"/>
      <c r="X2762" s="4"/>
      <c r="Y2762" s="4"/>
      <c r="Z2762" s="4"/>
      <c r="AA2762" s="4"/>
    </row>
    <row r="2763" spans="12:27" s="3" customFormat="1" ht="11.25">
      <c r="L2763" s="11"/>
      <c r="W2763" s="4"/>
      <c r="X2763" s="4"/>
      <c r="Y2763" s="4"/>
      <c r="Z2763" s="4"/>
      <c r="AA2763" s="4"/>
    </row>
    <row r="2764" spans="12:27" s="3" customFormat="1" ht="11.25">
      <c r="L2764" s="11"/>
      <c r="W2764" s="4"/>
      <c r="X2764" s="4"/>
      <c r="Y2764" s="4"/>
      <c r="Z2764" s="4"/>
      <c r="AA2764" s="4"/>
    </row>
    <row r="2765" spans="12:27" s="3" customFormat="1" ht="11.25">
      <c r="L2765" s="11"/>
      <c r="W2765" s="4"/>
      <c r="X2765" s="4"/>
      <c r="Y2765" s="4"/>
      <c r="Z2765" s="4"/>
      <c r="AA2765" s="4"/>
    </row>
    <row r="2766" spans="12:27" s="3" customFormat="1" ht="11.25">
      <c r="L2766" s="11"/>
      <c r="W2766" s="4"/>
      <c r="X2766" s="4"/>
      <c r="Y2766" s="4"/>
      <c r="Z2766" s="4"/>
      <c r="AA2766" s="4"/>
    </row>
    <row r="2767" spans="12:27" s="3" customFormat="1" ht="11.25">
      <c r="L2767" s="11"/>
      <c r="W2767" s="4"/>
      <c r="X2767" s="4"/>
      <c r="Y2767" s="4"/>
      <c r="Z2767" s="4"/>
      <c r="AA2767" s="4"/>
    </row>
    <row r="2768" spans="12:27" s="3" customFormat="1" ht="11.25">
      <c r="L2768" s="11"/>
      <c r="W2768" s="4"/>
      <c r="X2768" s="4"/>
      <c r="Y2768" s="4"/>
      <c r="Z2768" s="4"/>
      <c r="AA2768" s="4"/>
    </row>
    <row r="2769" spans="12:27" s="3" customFormat="1" ht="11.25">
      <c r="L2769" s="11"/>
      <c r="W2769" s="4"/>
      <c r="X2769" s="4"/>
      <c r="Y2769" s="4"/>
      <c r="Z2769" s="4"/>
      <c r="AA2769" s="4"/>
    </row>
    <row r="2770" spans="12:27" s="3" customFormat="1" ht="11.25">
      <c r="L2770" s="11"/>
      <c r="W2770" s="4"/>
      <c r="X2770" s="4"/>
      <c r="Y2770" s="4"/>
      <c r="Z2770" s="4"/>
      <c r="AA2770" s="4"/>
    </row>
    <row r="2771" spans="12:27" s="3" customFormat="1" ht="11.25">
      <c r="L2771" s="11"/>
      <c r="W2771" s="4"/>
      <c r="X2771" s="4"/>
      <c r="Y2771" s="4"/>
      <c r="Z2771" s="4"/>
      <c r="AA2771" s="4"/>
    </row>
    <row r="2772" spans="12:27" s="3" customFormat="1" ht="11.25">
      <c r="L2772" s="11"/>
      <c r="W2772" s="4"/>
      <c r="X2772" s="4"/>
      <c r="Y2772" s="4"/>
      <c r="Z2772" s="4"/>
      <c r="AA2772" s="4"/>
    </row>
    <row r="2773" spans="12:27" s="3" customFormat="1" ht="11.25">
      <c r="L2773" s="11"/>
      <c r="W2773" s="4"/>
      <c r="X2773" s="4"/>
      <c r="Y2773" s="4"/>
      <c r="Z2773" s="4"/>
      <c r="AA2773" s="4"/>
    </row>
    <row r="2774" spans="12:27" s="3" customFormat="1" ht="11.25">
      <c r="L2774" s="11"/>
      <c r="W2774" s="4"/>
      <c r="X2774" s="4"/>
      <c r="Y2774" s="4"/>
      <c r="Z2774" s="4"/>
      <c r="AA2774" s="4"/>
    </row>
    <row r="2775" spans="12:27" s="3" customFormat="1" ht="11.25">
      <c r="L2775" s="11"/>
      <c r="W2775" s="4"/>
      <c r="X2775" s="4"/>
      <c r="Y2775" s="4"/>
      <c r="Z2775" s="4"/>
      <c r="AA2775" s="4"/>
    </row>
    <row r="2776" spans="12:27" s="3" customFormat="1" ht="11.25">
      <c r="L2776" s="11"/>
      <c r="W2776" s="4"/>
      <c r="X2776" s="4"/>
      <c r="Y2776" s="4"/>
      <c r="Z2776" s="4"/>
      <c r="AA2776" s="4"/>
    </row>
    <row r="2777" spans="12:27" s="3" customFormat="1" ht="11.25">
      <c r="L2777" s="11"/>
      <c r="W2777" s="4"/>
      <c r="X2777" s="4"/>
      <c r="Y2777" s="4"/>
      <c r="Z2777" s="4"/>
      <c r="AA2777" s="4"/>
    </row>
    <row r="2778" spans="12:27" s="3" customFormat="1" ht="11.25">
      <c r="L2778" s="11"/>
      <c r="W2778" s="4"/>
      <c r="X2778" s="4"/>
      <c r="Y2778" s="4"/>
      <c r="Z2778" s="4"/>
      <c r="AA2778" s="4"/>
    </row>
    <row r="2779" spans="12:27" s="3" customFormat="1" ht="11.25">
      <c r="L2779" s="11"/>
      <c r="W2779" s="4"/>
      <c r="X2779" s="4"/>
      <c r="Y2779" s="4"/>
      <c r="Z2779" s="4"/>
      <c r="AA2779" s="4"/>
    </row>
    <row r="2780" spans="12:27" s="3" customFormat="1" ht="11.25">
      <c r="L2780" s="11"/>
      <c r="W2780" s="4"/>
      <c r="X2780" s="4"/>
      <c r="Y2780" s="4"/>
      <c r="Z2780" s="4"/>
      <c r="AA2780" s="4"/>
    </row>
    <row r="2781" spans="12:27" s="3" customFormat="1" ht="11.25">
      <c r="L2781" s="11"/>
      <c r="W2781" s="4"/>
      <c r="X2781" s="4"/>
      <c r="Y2781" s="4"/>
      <c r="Z2781" s="4"/>
      <c r="AA2781" s="4"/>
    </row>
    <row r="2782" spans="12:27" s="3" customFormat="1" ht="11.25">
      <c r="L2782" s="11"/>
      <c r="W2782" s="4"/>
      <c r="X2782" s="4"/>
      <c r="Y2782" s="4"/>
      <c r="Z2782" s="4"/>
      <c r="AA2782" s="4"/>
    </row>
    <row r="2783" spans="12:27" s="3" customFormat="1" ht="11.25">
      <c r="L2783" s="11"/>
      <c r="W2783" s="4"/>
      <c r="X2783" s="4"/>
      <c r="Y2783" s="4"/>
      <c r="Z2783" s="4"/>
      <c r="AA2783" s="4"/>
    </row>
    <row r="2784" spans="12:27" s="3" customFormat="1" ht="11.25">
      <c r="L2784" s="11"/>
      <c r="W2784" s="4"/>
      <c r="X2784" s="4"/>
      <c r="Y2784" s="4"/>
      <c r="Z2784" s="4"/>
      <c r="AA2784" s="4"/>
    </row>
    <row r="2785" spans="12:27" s="3" customFormat="1" ht="11.25">
      <c r="L2785" s="11"/>
      <c r="W2785" s="4"/>
      <c r="X2785" s="4"/>
      <c r="Y2785" s="4"/>
      <c r="Z2785" s="4"/>
      <c r="AA2785" s="4"/>
    </row>
    <row r="2786" spans="12:27" s="3" customFormat="1" ht="11.25">
      <c r="L2786" s="11"/>
      <c r="W2786" s="4"/>
      <c r="X2786" s="4"/>
      <c r="Y2786" s="4"/>
      <c r="Z2786" s="4"/>
      <c r="AA2786" s="4"/>
    </row>
    <row r="2787" spans="12:27" s="3" customFormat="1" ht="11.25">
      <c r="L2787" s="11"/>
      <c r="W2787" s="4"/>
      <c r="X2787" s="4"/>
      <c r="Y2787" s="4"/>
      <c r="Z2787" s="4"/>
      <c r="AA2787" s="4"/>
    </row>
    <row r="2788" spans="12:27" s="3" customFormat="1" ht="11.25">
      <c r="L2788" s="11"/>
      <c r="W2788" s="4"/>
      <c r="X2788" s="4"/>
      <c r="Y2788" s="4"/>
      <c r="Z2788" s="4"/>
      <c r="AA2788" s="4"/>
    </row>
    <row r="2789" spans="12:27" s="3" customFormat="1" ht="11.25">
      <c r="L2789" s="11"/>
      <c r="W2789" s="4"/>
      <c r="X2789" s="4"/>
      <c r="Y2789" s="4"/>
      <c r="Z2789" s="4"/>
      <c r="AA2789" s="4"/>
    </row>
    <row r="2790" spans="12:27" s="3" customFormat="1" ht="11.25">
      <c r="L2790" s="11"/>
      <c r="W2790" s="4"/>
      <c r="X2790" s="4"/>
      <c r="Y2790" s="4"/>
      <c r="Z2790" s="4"/>
      <c r="AA2790" s="4"/>
    </row>
    <row r="2791" spans="12:27" s="3" customFormat="1" ht="11.25">
      <c r="L2791" s="11"/>
      <c r="W2791" s="4"/>
      <c r="X2791" s="4"/>
      <c r="Y2791" s="4"/>
      <c r="Z2791" s="4"/>
      <c r="AA2791" s="4"/>
    </row>
    <row r="2792" spans="12:27" s="3" customFormat="1" ht="11.25">
      <c r="L2792" s="11"/>
      <c r="W2792" s="4"/>
      <c r="X2792" s="4"/>
      <c r="Y2792" s="4"/>
      <c r="Z2792" s="4"/>
      <c r="AA2792" s="4"/>
    </row>
    <row r="2793" spans="12:27" s="3" customFormat="1" ht="11.25">
      <c r="L2793" s="11"/>
      <c r="W2793" s="4"/>
      <c r="X2793" s="4"/>
      <c r="Y2793" s="4"/>
      <c r="Z2793" s="4"/>
      <c r="AA2793" s="4"/>
    </row>
    <row r="2794" spans="12:27" s="3" customFormat="1" ht="11.25">
      <c r="L2794" s="11"/>
      <c r="W2794" s="4"/>
      <c r="X2794" s="4"/>
      <c r="Y2794" s="4"/>
      <c r="Z2794" s="4"/>
      <c r="AA2794" s="4"/>
    </row>
    <row r="2795" spans="12:27" s="3" customFormat="1" ht="11.25">
      <c r="L2795" s="11"/>
      <c r="W2795" s="4"/>
      <c r="X2795" s="4"/>
      <c r="Y2795" s="4"/>
      <c r="Z2795" s="4"/>
      <c r="AA2795" s="4"/>
    </row>
    <row r="2796" spans="12:27" s="3" customFormat="1" ht="11.25">
      <c r="L2796" s="11"/>
      <c r="W2796" s="4"/>
      <c r="X2796" s="4"/>
      <c r="Y2796" s="4"/>
      <c r="Z2796" s="4"/>
      <c r="AA2796" s="4"/>
    </row>
    <row r="2797" spans="12:27" s="3" customFormat="1" ht="11.25">
      <c r="L2797" s="11"/>
      <c r="W2797" s="4"/>
      <c r="X2797" s="4"/>
      <c r="Y2797" s="4"/>
      <c r="Z2797" s="4"/>
      <c r="AA2797" s="4"/>
    </row>
    <row r="2798" spans="12:27" s="3" customFormat="1" ht="11.25">
      <c r="L2798" s="11"/>
      <c r="W2798" s="4"/>
      <c r="X2798" s="4"/>
      <c r="Y2798" s="4"/>
      <c r="Z2798" s="4"/>
      <c r="AA2798" s="4"/>
    </row>
    <row r="2799" spans="12:27" s="3" customFormat="1" ht="11.25">
      <c r="L2799" s="11"/>
      <c r="W2799" s="4"/>
      <c r="X2799" s="4"/>
      <c r="Y2799" s="4"/>
      <c r="Z2799" s="4"/>
      <c r="AA2799" s="4"/>
    </row>
    <row r="2800" spans="12:27" s="3" customFormat="1" ht="11.25">
      <c r="L2800" s="11"/>
      <c r="W2800" s="4"/>
      <c r="X2800" s="4"/>
      <c r="Y2800" s="4"/>
      <c r="Z2800" s="4"/>
      <c r="AA2800" s="4"/>
    </row>
    <row r="2801" spans="12:27" s="3" customFormat="1" ht="11.25">
      <c r="L2801" s="11"/>
      <c r="W2801" s="4"/>
      <c r="X2801" s="4"/>
      <c r="Y2801" s="4"/>
      <c r="Z2801" s="4"/>
      <c r="AA2801" s="4"/>
    </row>
    <row r="2802" spans="12:27" s="3" customFormat="1" ht="11.25">
      <c r="L2802" s="11"/>
      <c r="W2802" s="4"/>
      <c r="X2802" s="4"/>
      <c r="Y2802" s="4"/>
      <c r="Z2802" s="4"/>
      <c r="AA2802" s="4"/>
    </row>
    <row r="2803" spans="12:27" s="3" customFormat="1" ht="11.25">
      <c r="L2803" s="11"/>
      <c r="W2803" s="4"/>
      <c r="X2803" s="4"/>
      <c r="Y2803" s="4"/>
      <c r="Z2803" s="4"/>
      <c r="AA2803" s="4"/>
    </row>
    <row r="2804" spans="12:27" s="3" customFormat="1" ht="11.25">
      <c r="L2804" s="11"/>
      <c r="W2804" s="4"/>
      <c r="X2804" s="4"/>
      <c r="Y2804" s="4"/>
      <c r="Z2804" s="4"/>
      <c r="AA2804" s="4"/>
    </row>
    <row r="2805" spans="12:27" s="3" customFormat="1" ht="11.25">
      <c r="L2805" s="11"/>
      <c r="W2805" s="4"/>
      <c r="X2805" s="4"/>
      <c r="Y2805" s="4"/>
      <c r="Z2805" s="4"/>
      <c r="AA2805" s="4"/>
    </row>
    <row r="2806" spans="12:27" s="3" customFormat="1" ht="11.25">
      <c r="L2806" s="11"/>
      <c r="W2806" s="4"/>
      <c r="X2806" s="4"/>
      <c r="Y2806" s="4"/>
      <c r="Z2806" s="4"/>
      <c r="AA2806" s="4"/>
    </row>
    <row r="2807" spans="12:27" s="3" customFormat="1" ht="11.25">
      <c r="L2807" s="11"/>
      <c r="W2807" s="4"/>
      <c r="X2807" s="4"/>
      <c r="Y2807" s="4"/>
      <c r="Z2807" s="4"/>
      <c r="AA2807" s="4"/>
    </row>
    <row r="2808" spans="12:27" s="3" customFormat="1" ht="11.25">
      <c r="L2808" s="11"/>
      <c r="W2808" s="4"/>
      <c r="X2808" s="4"/>
      <c r="Y2808" s="4"/>
      <c r="Z2808" s="4"/>
      <c r="AA2808" s="4"/>
    </row>
    <row r="2809" spans="12:27" s="3" customFormat="1" ht="11.25">
      <c r="L2809" s="11"/>
      <c r="W2809" s="4"/>
      <c r="X2809" s="4"/>
      <c r="Y2809" s="4"/>
      <c r="Z2809" s="4"/>
      <c r="AA2809" s="4"/>
    </row>
    <row r="2810" spans="12:27" s="3" customFormat="1" ht="11.25">
      <c r="L2810" s="11"/>
      <c r="W2810" s="4"/>
      <c r="X2810" s="4"/>
      <c r="Y2810" s="4"/>
      <c r="Z2810" s="4"/>
      <c r="AA2810" s="4"/>
    </row>
    <row r="2811" spans="12:27" s="3" customFormat="1" ht="11.25">
      <c r="L2811" s="11"/>
      <c r="W2811" s="4"/>
      <c r="X2811" s="4"/>
      <c r="Y2811" s="4"/>
      <c r="Z2811" s="4"/>
      <c r="AA2811" s="4"/>
    </row>
    <row r="2812" spans="12:27" s="3" customFormat="1" ht="11.25">
      <c r="L2812" s="11"/>
      <c r="W2812" s="4"/>
      <c r="X2812" s="4"/>
      <c r="Y2812" s="4"/>
      <c r="Z2812" s="4"/>
      <c r="AA2812" s="4"/>
    </row>
    <row r="2813" spans="12:27" s="3" customFormat="1" ht="11.25">
      <c r="L2813" s="11"/>
      <c r="W2813" s="4"/>
      <c r="X2813" s="4"/>
      <c r="Y2813" s="4"/>
      <c r="Z2813" s="4"/>
      <c r="AA2813" s="4"/>
    </row>
    <row r="2814" spans="12:27" s="3" customFormat="1" ht="11.25">
      <c r="L2814" s="11"/>
      <c r="W2814" s="4"/>
      <c r="X2814" s="4"/>
      <c r="Y2814" s="4"/>
      <c r="Z2814" s="4"/>
      <c r="AA2814" s="4"/>
    </row>
    <row r="2815" spans="12:27" s="3" customFormat="1" ht="11.25">
      <c r="L2815" s="11"/>
      <c r="W2815" s="4"/>
      <c r="X2815" s="4"/>
      <c r="Y2815" s="4"/>
      <c r="Z2815" s="4"/>
      <c r="AA2815" s="4"/>
    </row>
    <row r="2816" spans="12:27" s="3" customFormat="1" ht="11.25">
      <c r="L2816" s="11"/>
      <c r="W2816" s="4"/>
      <c r="X2816" s="4"/>
      <c r="Y2816" s="4"/>
      <c r="Z2816" s="4"/>
      <c r="AA2816" s="4"/>
    </row>
    <row r="2817" spans="12:27" s="3" customFormat="1" ht="11.25">
      <c r="L2817" s="11"/>
      <c r="W2817" s="4"/>
      <c r="X2817" s="4"/>
      <c r="Y2817" s="4"/>
      <c r="Z2817" s="4"/>
      <c r="AA2817" s="4"/>
    </row>
    <row r="2818" spans="12:27" s="3" customFormat="1" ht="11.25">
      <c r="L2818" s="11"/>
      <c r="W2818" s="4"/>
      <c r="X2818" s="4"/>
      <c r="Y2818" s="4"/>
      <c r="Z2818" s="4"/>
      <c r="AA2818" s="4"/>
    </row>
    <row r="2819" spans="12:27" s="3" customFormat="1" ht="11.25">
      <c r="L2819" s="11"/>
      <c r="W2819" s="4"/>
      <c r="X2819" s="4"/>
      <c r="Y2819" s="4"/>
      <c r="Z2819" s="4"/>
      <c r="AA2819" s="4"/>
    </row>
    <row r="2820" spans="12:27" s="3" customFormat="1" ht="11.25">
      <c r="L2820" s="11"/>
      <c r="W2820" s="4"/>
      <c r="X2820" s="4"/>
      <c r="Y2820" s="4"/>
      <c r="Z2820" s="4"/>
      <c r="AA2820" s="4"/>
    </row>
    <row r="2821" spans="12:27" s="3" customFormat="1" ht="11.25">
      <c r="L2821" s="11"/>
      <c r="W2821" s="4"/>
      <c r="X2821" s="4"/>
      <c r="Y2821" s="4"/>
      <c r="Z2821" s="4"/>
      <c r="AA2821" s="4"/>
    </row>
    <row r="2822" spans="12:27" s="3" customFormat="1" ht="11.25">
      <c r="L2822" s="11"/>
      <c r="W2822" s="4"/>
      <c r="X2822" s="4"/>
      <c r="Y2822" s="4"/>
      <c r="Z2822" s="4"/>
      <c r="AA2822" s="4"/>
    </row>
    <row r="2823" spans="12:27" s="3" customFormat="1" ht="11.25">
      <c r="L2823" s="11"/>
      <c r="W2823" s="4"/>
      <c r="X2823" s="4"/>
      <c r="Y2823" s="4"/>
      <c r="Z2823" s="4"/>
      <c r="AA2823" s="4"/>
    </row>
    <row r="2824" spans="12:27" s="3" customFormat="1" ht="11.25">
      <c r="L2824" s="11"/>
      <c r="W2824" s="4"/>
      <c r="X2824" s="4"/>
      <c r="Y2824" s="4"/>
      <c r="Z2824" s="4"/>
      <c r="AA2824" s="4"/>
    </row>
    <row r="2825" spans="12:27" s="3" customFormat="1" ht="11.25">
      <c r="L2825" s="11"/>
      <c r="W2825" s="4"/>
      <c r="X2825" s="4"/>
      <c r="Y2825" s="4"/>
      <c r="Z2825" s="4"/>
      <c r="AA2825" s="4"/>
    </row>
    <row r="2826" spans="12:27" s="3" customFormat="1" ht="11.25">
      <c r="L2826" s="11"/>
      <c r="W2826" s="4"/>
      <c r="X2826" s="4"/>
      <c r="Y2826" s="4"/>
      <c r="Z2826" s="4"/>
      <c r="AA2826" s="4"/>
    </row>
    <row r="2827" spans="12:27" s="3" customFormat="1" ht="11.25">
      <c r="L2827" s="11"/>
      <c r="W2827" s="4"/>
      <c r="X2827" s="4"/>
      <c r="Y2827" s="4"/>
      <c r="Z2827" s="4"/>
      <c r="AA2827" s="4"/>
    </row>
    <row r="2828" spans="12:27" s="3" customFormat="1" ht="11.25">
      <c r="L2828" s="11"/>
      <c r="W2828" s="4"/>
      <c r="X2828" s="4"/>
      <c r="Y2828" s="4"/>
      <c r="Z2828" s="4"/>
      <c r="AA2828" s="4"/>
    </row>
    <row r="2829" spans="12:27" s="3" customFormat="1" ht="11.25">
      <c r="L2829" s="11"/>
      <c r="W2829" s="4"/>
      <c r="X2829" s="4"/>
      <c r="Y2829" s="4"/>
      <c r="Z2829" s="4"/>
      <c r="AA2829" s="4"/>
    </row>
    <row r="2830" spans="12:27" s="3" customFormat="1" ht="11.25">
      <c r="L2830" s="11"/>
      <c r="W2830" s="4"/>
      <c r="X2830" s="4"/>
      <c r="Y2830" s="4"/>
      <c r="Z2830" s="4"/>
      <c r="AA2830" s="4"/>
    </row>
    <row r="2831" spans="12:27" s="3" customFormat="1" ht="11.25">
      <c r="L2831" s="11"/>
      <c r="W2831" s="4"/>
      <c r="X2831" s="4"/>
      <c r="Y2831" s="4"/>
      <c r="Z2831" s="4"/>
      <c r="AA2831" s="4"/>
    </row>
    <row r="2832" spans="12:27" s="3" customFormat="1" ht="11.25">
      <c r="L2832" s="11"/>
      <c r="W2832" s="4"/>
      <c r="X2832" s="4"/>
      <c r="Y2832" s="4"/>
      <c r="Z2832" s="4"/>
      <c r="AA2832" s="4"/>
    </row>
    <row r="2833" spans="12:27" s="3" customFormat="1" ht="11.25">
      <c r="L2833" s="11"/>
      <c r="W2833" s="4"/>
      <c r="X2833" s="4"/>
      <c r="Y2833" s="4"/>
      <c r="Z2833" s="4"/>
      <c r="AA2833" s="4"/>
    </row>
    <row r="2834" spans="12:27" s="3" customFormat="1" ht="11.25">
      <c r="L2834" s="11"/>
      <c r="W2834" s="4"/>
      <c r="X2834" s="4"/>
      <c r="Y2834" s="4"/>
      <c r="Z2834" s="4"/>
      <c r="AA2834" s="4"/>
    </row>
    <row r="2835" spans="12:27" s="3" customFormat="1" ht="11.25">
      <c r="L2835" s="11"/>
      <c r="W2835" s="4"/>
      <c r="X2835" s="4"/>
      <c r="Y2835" s="4"/>
      <c r="Z2835" s="4"/>
      <c r="AA2835" s="4"/>
    </row>
    <row r="2836" spans="12:27" s="3" customFormat="1" ht="11.25">
      <c r="L2836" s="11"/>
      <c r="W2836" s="4"/>
      <c r="X2836" s="4"/>
      <c r="Y2836" s="4"/>
      <c r="Z2836" s="4"/>
      <c r="AA2836" s="4"/>
    </row>
    <row r="2837" spans="12:27" s="3" customFormat="1" ht="11.25">
      <c r="L2837" s="11"/>
      <c r="W2837" s="4"/>
      <c r="X2837" s="4"/>
      <c r="Y2837" s="4"/>
      <c r="Z2837" s="4"/>
      <c r="AA2837" s="4"/>
    </row>
    <row r="2838" spans="12:27" s="3" customFormat="1" ht="11.25">
      <c r="L2838" s="11"/>
      <c r="W2838" s="4"/>
      <c r="X2838" s="4"/>
      <c r="Y2838" s="4"/>
      <c r="Z2838" s="4"/>
      <c r="AA2838" s="4"/>
    </row>
    <row r="2839" spans="12:27" s="3" customFormat="1" ht="11.25">
      <c r="L2839" s="11"/>
      <c r="W2839" s="4"/>
      <c r="X2839" s="4"/>
      <c r="Y2839" s="4"/>
      <c r="Z2839" s="4"/>
      <c r="AA2839" s="4"/>
    </row>
    <row r="2840" spans="12:27" s="3" customFormat="1" ht="11.25">
      <c r="L2840" s="11"/>
      <c r="W2840" s="4"/>
      <c r="X2840" s="4"/>
      <c r="Y2840" s="4"/>
      <c r="Z2840" s="4"/>
      <c r="AA2840" s="4"/>
    </row>
    <row r="2841" spans="12:27" s="3" customFormat="1" ht="11.25">
      <c r="L2841" s="11"/>
      <c r="W2841" s="4"/>
      <c r="X2841" s="4"/>
      <c r="Y2841" s="4"/>
      <c r="Z2841" s="4"/>
      <c r="AA2841" s="4"/>
    </row>
    <row r="2842" spans="12:27" s="3" customFormat="1" ht="11.25">
      <c r="L2842" s="11"/>
      <c r="W2842" s="4"/>
      <c r="X2842" s="4"/>
      <c r="Y2842" s="4"/>
      <c r="Z2842" s="4"/>
      <c r="AA2842" s="4"/>
    </row>
    <row r="2843" spans="12:27" s="3" customFormat="1" ht="11.25">
      <c r="L2843" s="11"/>
      <c r="W2843" s="4"/>
      <c r="X2843" s="4"/>
      <c r="Y2843" s="4"/>
      <c r="Z2843" s="4"/>
      <c r="AA2843" s="4"/>
    </row>
    <row r="2844" spans="12:27" s="3" customFormat="1" ht="11.25">
      <c r="L2844" s="11"/>
      <c r="W2844" s="4"/>
      <c r="X2844" s="4"/>
      <c r="Y2844" s="4"/>
      <c r="Z2844" s="4"/>
      <c r="AA2844" s="4"/>
    </row>
    <row r="2845" spans="12:27" s="3" customFormat="1" ht="11.25">
      <c r="L2845" s="11"/>
      <c r="W2845" s="4"/>
      <c r="X2845" s="4"/>
      <c r="Y2845" s="4"/>
      <c r="Z2845" s="4"/>
      <c r="AA2845" s="4"/>
    </row>
    <row r="2846" spans="12:27" s="3" customFormat="1" ht="11.25">
      <c r="L2846" s="11"/>
      <c r="W2846" s="4"/>
      <c r="X2846" s="4"/>
      <c r="Y2846" s="4"/>
      <c r="Z2846" s="4"/>
      <c r="AA2846" s="4"/>
    </row>
    <row r="2847" spans="12:27" s="3" customFormat="1" ht="11.25">
      <c r="L2847" s="11"/>
      <c r="W2847" s="4"/>
      <c r="X2847" s="4"/>
      <c r="Y2847" s="4"/>
      <c r="Z2847" s="4"/>
      <c r="AA2847" s="4"/>
    </row>
    <row r="2848" spans="12:27" s="3" customFormat="1" ht="11.25">
      <c r="L2848" s="11"/>
      <c r="W2848" s="4"/>
      <c r="X2848" s="4"/>
      <c r="Y2848" s="4"/>
      <c r="Z2848" s="4"/>
      <c r="AA2848" s="4"/>
    </row>
    <row r="2849" spans="12:27" s="3" customFormat="1" ht="11.25">
      <c r="L2849" s="11"/>
      <c r="W2849" s="4"/>
      <c r="X2849" s="4"/>
      <c r="Y2849" s="4"/>
      <c r="Z2849" s="4"/>
      <c r="AA2849" s="4"/>
    </row>
    <row r="2850" spans="12:27" s="3" customFormat="1" ht="11.25">
      <c r="L2850" s="11"/>
      <c r="W2850" s="4"/>
      <c r="X2850" s="4"/>
      <c r="Y2850" s="4"/>
      <c r="Z2850" s="4"/>
      <c r="AA2850" s="4"/>
    </row>
    <row r="2851" spans="12:27" s="3" customFormat="1" ht="11.25">
      <c r="L2851" s="11"/>
      <c r="W2851" s="4"/>
      <c r="X2851" s="4"/>
      <c r="Y2851" s="4"/>
      <c r="Z2851" s="4"/>
      <c r="AA2851" s="4"/>
    </row>
    <row r="2852" spans="12:27" s="3" customFormat="1" ht="11.25">
      <c r="L2852" s="11"/>
      <c r="W2852" s="4"/>
      <c r="X2852" s="4"/>
      <c r="Y2852" s="4"/>
      <c r="Z2852" s="4"/>
      <c r="AA2852" s="4"/>
    </row>
    <row r="2853" spans="12:27" s="3" customFormat="1" ht="11.25">
      <c r="L2853" s="11"/>
      <c r="W2853" s="4"/>
      <c r="X2853" s="4"/>
      <c r="Y2853" s="4"/>
      <c r="Z2853" s="4"/>
      <c r="AA2853" s="4"/>
    </row>
    <row r="2854" spans="12:27" s="3" customFormat="1" ht="11.25">
      <c r="L2854" s="11"/>
      <c r="W2854" s="4"/>
      <c r="X2854" s="4"/>
      <c r="Y2854" s="4"/>
      <c r="Z2854" s="4"/>
      <c r="AA2854" s="4"/>
    </row>
    <row r="2855" spans="12:27" s="3" customFormat="1" ht="11.25">
      <c r="L2855" s="11"/>
      <c r="W2855" s="4"/>
      <c r="X2855" s="4"/>
      <c r="Y2855" s="4"/>
      <c r="Z2855" s="4"/>
      <c r="AA2855" s="4"/>
    </row>
    <row r="2856" spans="12:27" s="3" customFormat="1" ht="11.25">
      <c r="L2856" s="11"/>
      <c r="W2856" s="4"/>
      <c r="X2856" s="4"/>
      <c r="Y2856" s="4"/>
      <c r="Z2856" s="4"/>
      <c r="AA2856" s="4"/>
    </row>
    <row r="2857" spans="12:27" s="3" customFormat="1" ht="11.25">
      <c r="L2857" s="11"/>
      <c r="W2857" s="4"/>
      <c r="X2857" s="4"/>
      <c r="Y2857" s="4"/>
      <c r="Z2857" s="4"/>
      <c r="AA2857" s="4"/>
    </row>
    <row r="2858" spans="12:27" s="3" customFormat="1" ht="11.25">
      <c r="L2858" s="11"/>
      <c r="W2858" s="4"/>
      <c r="X2858" s="4"/>
      <c r="Y2858" s="4"/>
      <c r="Z2858" s="4"/>
      <c r="AA2858" s="4"/>
    </row>
    <row r="2859" spans="12:27" s="3" customFormat="1" ht="11.25">
      <c r="L2859" s="11"/>
      <c r="W2859" s="4"/>
      <c r="X2859" s="4"/>
      <c r="Y2859" s="4"/>
      <c r="Z2859" s="4"/>
      <c r="AA2859" s="4"/>
    </row>
    <row r="2860" spans="12:27" s="3" customFormat="1" ht="11.25">
      <c r="L2860" s="11"/>
      <c r="W2860" s="4"/>
      <c r="X2860" s="4"/>
      <c r="Y2860" s="4"/>
      <c r="Z2860" s="4"/>
      <c r="AA2860" s="4"/>
    </row>
    <row r="2861" spans="12:27" s="3" customFormat="1" ht="11.25">
      <c r="L2861" s="11"/>
      <c r="W2861" s="4"/>
      <c r="X2861" s="4"/>
      <c r="Y2861" s="4"/>
      <c r="Z2861" s="4"/>
      <c r="AA2861" s="4"/>
    </row>
    <row r="2862" spans="12:27" s="3" customFormat="1" ht="11.25">
      <c r="L2862" s="11"/>
      <c r="W2862" s="4"/>
      <c r="X2862" s="4"/>
      <c r="Y2862" s="4"/>
      <c r="Z2862" s="4"/>
      <c r="AA2862" s="4"/>
    </row>
    <row r="2863" spans="12:27" s="3" customFormat="1" ht="11.25">
      <c r="L2863" s="11"/>
      <c r="W2863" s="4"/>
      <c r="X2863" s="4"/>
      <c r="Y2863" s="4"/>
      <c r="Z2863" s="4"/>
      <c r="AA2863" s="4"/>
    </row>
    <row r="2864" spans="12:27" s="3" customFormat="1" ht="11.25">
      <c r="L2864" s="11"/>
      <c r="W2864" s="4"/>
      <c r="X2864" s="4"/>
      <c r="Y2864" s="4"/>
      <c r="Z2864" s="4"/>
      <c r="AA2864" s="4"/>
    </row>
    <row r="2865" spans="12:27" s="3" customFormat="1" ht="11.25">
      <c r="L2865" s="11"/>
      <c r="W2865" s="4"/>
      <c r="X2865" s="4"/>
      <c r="Y2865" s="4"/>
      <c r="Z2865" s="4"/>
      <c r="AA2865" s="4"/>
    </row>
    <row r="2866" spans="12:27" s="3" customFormat="1" ht="11.25">
      <c r="L2866" s="11"/>
      <c r="W2866" s="4"/>
      <c r="X2866" s="4"/>
      <c r="Y2866" s="4"/>
      <c r="Z2866" s="4"/>
      <c r="AA2866" s="4"/>
    </row>
    <row r="2867" spans="12:27" s="3" customFormat="1" ht="11.25">
      <c r="L2867" s="11"/>
      <c r="W2867" s="4"/>
      <c r="X2867" s="4"/>
      <c r="Y2867" s="4"/>
      <c r="Z2867" s="4"/>
      <c r="AA2867" s="4"/>
    </row>
    <row r="2868" spans="12:27" s="3" customFormat="1" ht="11.25">
      <c r="L2868" s="11"/>
      <c r="W2868" s="4"/>
      <c r="X2868" s="4"/>
      <c r="Y2868" s="4"/>
      <c r="Z2868" s="4"/>
      <c r="AA2868" s="4"/>
    </row>
    <row r="2869" spans="12:27" s="3" customFormat="1" ht="11.25">
      <c r="L2869" s="11"/>
      <c r="W2869" s="4"/>
      <c r="X2869" s="4"/>
      <c r="Y2869" s="4"/>
      <c r="Z2869" s="4"/>
      <c r="AA2869" s="4"/>
    </row>
    <row r="2870" spans="12:27" s="3" customFormat="1" ht="11.25">
      <c r="L2870" s="11"/>
      <c r="W2870" s="4"/>
      <c r="X2870" s="4"/>
      <c r="Y2870" s="4"/>
      <c r="Z2870" s="4"/>
      <c r="AA2870" s="4"/>
    </row>
    <row r="2871" spans="12:27" s="3" customFormat="1" ht="11.25">
      <c r="L2871" s="11"/>
      <c r="W2871" s="4"/>
      <c r="X2871" s="4"/>
      <c r="Y2871" s="4"/>
      <c r="Z2871" s="4"/>
      <c r="AA2871" s="4"/>
    </row>
    <row r="2872" spans="12:27" s="3" customFormat="1" ht="11.25">
      <c r="L2872" s="11"/>
      <c r="W2872" s="4"/>
      <c r="X2872" s="4"/>
      <c r="Y2872" s="4"/>
      <c r="Z2872" s="4"/>
      <c r="AA2872" s="4"/>
    </row>
    <row r="2873" spans="12:27" s="3" customFormat="1" ht="11.25">
      <c r="L2873" s="11"/>
      <c r="W2873" s="4"/>
      <c r="X2873" s="4"/>
      <c r="Y2873" s="4"/>
      <c r="Z2873" s="4"/>
      <c r="AA2873" s="4"/>
    </row>
    <row r="2874" spans="12:27" s="3" customFormat="1" ht="11.25">
      <c r="L2874" s="11"/>
      <c r="W2874" s="4"/>
      <c r="X2874" s="4"/>
      <c r="Y2874" s="4"/>
      <c r="Z2874" s="4"/>
      <c r="AA2874" s="4"/>
    </row>
    <row r="2875" spans="12:27" s="3" customFormat="1" ht="11.25">
      <c r="L2875" s="11"/>
      <c r="W2875" s="4"/>
      <c r="X2875" s="4"/>
      <c r="Y2875" s="4"/>
      <c r="Z2875" s="4"/>
      <c r="AA2875" s="4"/>
    </row>
    <row r="2876" spans="12:27" s="3" customFormat="1" ht="11.25">
      <c r="L2876" s="11"/>
      <c r="W2876" s="4"/>
      <c r="X2876" s="4"/>
      <c r="Y2876" s="4"/>
      <c r="Z2876" s="4"/>
      <c r="AA2876" s="4"/>
    </row>
    <row r="2877" spans="12:27" s="3" customFormat="1" ht="11.25">
      <c r="L2877" s="11"/>
      <c r="W2877" s="4"/>
      <c r="X2877" s="4"/>
      <c r="Y2877" s="4"/>
      <c r="Z2877" s="4"/>
      <c r="AA2877" s="4"/>
    </row>
    <row r="2878" spans="12:27" s="3" customFormat="1" ht="11.25">
      <c r="L2878" s="11"/>
      <c r="W2878" s="4"/>
      <c r="X2878" s="4"/>
      <c r="Y2878" s="4"/>
      <c r="Z2878" s="4"/>
      <c r="AA2878" s="4"/>
    </row>
    <row r="2879" spans="12:27" s="3" customFormat="1" ht="11.25">
      <c r="L2879" s="11"/>
      <c r="W2879" s="4"/>
      <c r="X2879" s="4"/>
      <c r="Y2879" s="4"/>
      <c r="Z2879" s="4"/>
      <c r="AA2879" s="4"/>
    </row>
    <row r="2880" spans="12:27" s="3" customFormat="1" ht="11.25">
      <c r="L2880" s="11"/>
      <c r="W2880" s="4"/>
      <c r="X2880" s="4"/>
      <c r="Y2880" s="4"/>
      <c r="Z2880" s="4"/>
      <c r="AA2880" s="4"/>
    </row>
    <row r="2881" spans="12:27" s="3" customFormat="1" ht="11.25">
      <c r="L2881" s="11"/>
      <c r="W2881" s="4"/>
      <c r="X2881" s="4"/>
      <c r="Y2881" s="4"/>
      <c r="Z2881" s="4"/>
      <c r="AA2881" s="4"/>
    </row>
    <row r="2882" spans="12:27" s="3" customFormat="1" ht="11.25">
      <c r="L2882" s="11"/>
      <c r="W2882" s="4"/>
      <c r="X2882" s="4"/>
      <c r="Y2882" s="4"/>
      <c r="Z2882" s="4"/>
      <c r="AA2882" s="4"/>
    </row>
    <row r="2883" spans="12:27" s="3" customFormat="1" ht="11.25">
      <c r="L2883" s="11"/>
      <c r="W2883" s="4"/>
      <c r="X2883" s="4"/>
      <c r="Y2883" s="4"/>
      <c r="Z2883" s="4"/>
      <c r="AA2883" s="4"/>
    </row>
    <row r="2884" spans="12:27" s="3" customFormat="1" ht="11.25">
      <c r="L2884" s="11"/>
      <c r="W2884" s="4"/>
      <c r="X2884" s="4"/>
      <c r="Y2884" s="4"/>
      <c r="Z2884" s="4"/>
      <c r="AA2884" s="4"/>
    </row>
    <row r="2885" spans="12:27" s="3" customFormat="1" ht="11.25">
      <c r="L2885" s="11"/>
      <c r="W2885" s="4"/>
      <c r="X2885" s="4"/>
      <c r="Y2885" s="4"/>
      <c r="Z2885" s="4"/>
      <c r="AA2885" s="4"/>
    </row>
    <row r="2886" spans="12:27" s="3" customFormat="1" ht="11.25">
      <c r="L2886" s="11"/>
      <c r="W2886" s="4"/>
      <c r="X2886" s="4"/>
      <c r="Y2886" s="4"/>
      <c r="Z2886" s="4"/>
      <c r="AA2886" s="4"/>
    </row>
    <row r="2887" spans="12:27" s="3" customFormat="1" ht="11.25">
      <c r="L2887" s="11"/>
      <c r="W2887" s="4"/>
      <c r="X2887" s="4"/>
      <c r="Y2887" s="4"/>
      <c r="Z2887" s="4"/>
      <c r="AA2887" s="4"/>
    </row>
    <row r="2888" spans="12:27" s="3" customFormat="1" ht="11.25">
      <c r="L2888" s="11"/>
      <c r="W2888" s="4"/>
      <c r="X2888" s="4"/>
      <c r="Y2888" s="4"/>
      <c r="Z2888" s="4"/>
      <c r="AA2888" s="4"/>
    </row>
    <row r="2889" spans="12:27" s="3" customFormat="1" ht="11.25">
      <c r="L2889" s="11"/>
      <c r="W2889" s="4"/>
      <c r="X2889" s="4"/>
      <c r="Y2889" s="4"/>
      <c r="Z2889" s="4"/>
      <c r="AA2889" s="4"/>
    </row>
    <row r="2890" spans="12:27" s="3" customFormat="1" ht="11.25">
      <c r="L2890" s="11"/>
      <c r="W2890" s="4"/>
      <c r="X2890" s="4"/>
      <c r="Y2890" s="4"/>
      <c r="Z2890" s="4"/>
      <c r="AA2890" s="4"/>
    </row>
    <row r="2891" spans="12:27" s="3" customFormat="1" ht="11.25">
      <c r="L2891" s="11"/>
      <c r="W2891" s="4"/>
      <c r="X2891" s="4"/>
      <c r="Y2891" s="4"/>
      <c r="Z2891" s="4"/>
      <c r="AA2891" s="4"/>
    </row>
    <row r="2892" spans="12:27" s="3" customFormat="1" ht="11.25">
      <c r="L2892" s="11"/>
      <c r="W2892" s="4"/>
      <c r="X2892" s="4"/>
      <c r="Y2892" s="4"/>
      <c r="Z2892" s="4"/>
      <c r="AA2892" s="4"/>
    </row>
    <row r="2893" spans="12:27" s="3" customFormat="1" ht="11.25">
      <c r="L2893" s="11"/>
      <c r="W2893" s="4"/>
      <c r="X2893" s="4"/>
      <c r="Y2893" s="4"/>
      <c r="Z2893" s="4"/>
      <c r="AA2893" s="4"/>
    </row>
    <row r="2894" spans="12:27" s="3" customFormat="1" ht="11.25">
      <c r="L2894" s="11"/>
      <c r="W2894" s="4"/>
      <c r="X2894" s="4"/>
      <c r="Y2894" s="4"/>
      <c r="Z2894" s="4"/>
      <c r="AA2894" s="4"/>
    </row>
    <row r="2895" spans="12:27" s="3" customFormat="1" ht="11.25">
      <c r="L2895" s="11"/>
      <c r="W2895" s="4"/>
      <c r="X2895" s="4"/>
      <c r="Y2895" s="4"/>
      <c r="Z2895" s="4"/>
      <c r="AA2895" s="4"/>
    </row>
    <row r="2896" spans="12:27" s="3" customFormat="1" ht="11.25">
      <c r="L2896" s="11"/>
      <c r="W2896" s="4"/>
      <c r="X2896" s="4"/>
      <c r="Y2896" s="4"/>
      <c r="Z2896" s="4"/>
      <c r="AA2896" s="4"/>
    </row>
    <row r="2897" spans="12:27" s="3" customFormat="1" ht="11.25">
      <c r="L2897" s="11"/>
      <c r="W2897" s="4"/>
      <c r="X2897" s="4"/>
      <c r="Y2897" s="4"/>
      <c r="Z2897" s="4"/>
      <c r="AA2897" s="4"/>
    </row>
    <row r="2898" spans="12:27" s="3" customFormat="1" ht="11.25">
      <c r="L2898" s="11"/>
      <c r="W2898" s="4"/>
      <c r="X2898" s="4"/>
      <c r="Y2898" s="4"/>
      <c r="Z2898" s="4"/>
      <c r="AA2898" s="4"/>
    </row>
    <row r="2899" spans="12:27" s="3" customFormat="1" ht="11.25">
      <c r="L2899" s="11"/>
      <c r="W2899" s="4"/>
      <c r="X2899" s="4"/>
      <c r="Y2899" s="4"/>
      <c r="Z2899" s="4"/>
      <c r="AA2899" s="4"/>
    </row>
    <row r="2900" spans="12:27" s="3" customFormat="1" ht="11.25">
      <c r="L2900" s="11"/>
      <c r="W2900" s="4"/>
      <c r="X2900" s="4"/>
      <c r="Y2900" s="4"/>
      <c r="Z2900" s="4"/>
      <c r="AA2900" s="4"/>
    </row>
    <row r="2901" spans="12:27" s="3" customFormat="1" ht="11.25">
      <c r="L2901" s="11"/>
      <c r="W2901" s="4"/>
      <c r="X2901" s="4"/>
      <c r="Y2901" s="4"/>
      <c r="Z2901" s="4"/>
      <c r="AA2901" s="4"/>
    </row>
    <row r="2902" spans="12:27" s="3" customFormat="1" ht="11.25">
      <c r="L2902" s="11"/>
      <c r="W2902" s="4"/>
      <c r="X2902" s="4"/>
      <c r="Y2902" s="4"/>
      <c r="Z2902" s="4"/>
      <c r="AA2902" s="4"/>
    </row>
    <row r="2903" spans="12:27" s="3" customFormat="1" ht="11.25">
      <c r="L2903" s="11"/>
      <c r="W2903" s="4"/>
      <c r="X2903" s="4"/>
      <c r="Y2903" s="4"/>
      <c r="Z2903" s="4"/>
      <c r="AA2903" s="4"/>
    </row>
    <row r="2904" spans="12:27" s="3" customFormat="1" ht="11.25">
      <c r="L2904" s="11"/>
      <c r="W2904" s="4"/>
      <c r="X2904" s="4"/>
      <c r="Y2904" s="4"/>
      <c r="Z2904" s="4"/>
      <c r="AA2904" s="4"/>
    </row>
    <row r="2905" spans="12:27" s="3" customFormat="1" ht="11.25">
      <c r="L2905" s="11"/>
      <c r="W2905" s="4"/>
      <c r="X2905" s="4"/>
      <c r="Y2905" s="4"/>
      <c r="Z2905" s="4"/>
      <c r="AA2905" s="4"/>
    </row>
    <row r="2906" spans="12:27" s="3" customFormat="1" ht="11.25">
      <c r="L2906" s="11"/>
      <c r="W2906" s="4"/>
      <c r="X2906" s="4"/>
      <c r="Y2906" s="4"/>
      <c r="Z2906" s="4"/>
      <c r="AA2906" s="4"/>
    </row>
    <row r="2907" spans="12:27" s="3" customFormat="1" ht="11.25">
      <c r="L2907" s="11"/>
      <c r="W2907" s="4"/>
      <c r="X2907" s="4"/>
      <c r="Y2907" s="4"/>
      <c r="Z2907" s="4"/>
      <c r="AA2907" s="4"/>
    </row>
    <row r="2908" spans="12:27" s="3" customFormat="1" ht="11.25">
      <c r="L2908" s="11"/>
      <c r="W2908" s="4"/>
      <c r="X2908" s="4"/>
      <c r="Y2908" s="4"/>
      <c r="Z2908" s="4"/>
      <c r="AA2908" s="4"/>
    </row>
    <row r="2909" spans="12:27" s="3" customFormat="1" ht="11.25">
      <c r="L2909" s="11"/>
      <c r="W2909" s="4"/>
      <c r="X2909" s="4"/>
      <c r="Y2909" s="4"/>
      <c r="Z2909" s="4"/>
      <c r="AA2909" s="4"/>
    </row>
    <row r="2910" spans="12:27" s="3" customFormat="1" ht="11.25">
      <c r="L2910" s="11"/>
      <c r="W2910" s="4"/>
      <c r="X2910" s="4"/>
      <c r="Y2910" s="4"/>
      <c r="Z2910" s="4"/>
      <c r="AA2910" s="4"/>
    </row>
    <row r="2911" spans="12:27" s="3" customFormat="1" ht="11.25">
      <c r="L2911" s="11"/>
      <c r="W2911" s="4"/>
      <c r="X2911" s="4"/>
      <c r="Y2911" s="4"/>
      <c r="Z2911" s="4"/>
      <c r="AA2911" s="4"/>
    </row>
    <row r="2912" spans="12:27" s="3" customFormat="1" ht="11.25">
      <c r="L2912" s="11"/>
      <c r="W2912" s="4"/>
      <c r="X2912" s="4"/>
      <c r="Y2912" s="4"/>
      <c r="Z2912" s="4"/>
      <c r="AA2912" s="4"/>
    </row>
    <row r="2913" spans="12:27" s="3" customFormat="1" ht="11.25">
      <c r="L2913" s="11"/>
      <c r="W2913" s="4"/>
      <c r="X2913" s="4"/>
      <c r="Y2913" s="4"/>
      <c r="Z2913" s="4"/>
      <c r="AA2913" s="4"/>
    </row>
    <row r="2914" spans="12:27" s="3" customFormat="1" ht="11.25">
      <c r="L2914" s="11"/>
      <c r="W2914" s="4"/>
      <c r="X2914" s="4"/>
      <c r="Y2914" s="4"/>
      <c r="Z2914" s="4"/>
      <c r="AA2914" s="4"/>
    </row>
    <row r="2915" spans="12:27" s="3" customFormat="1" ht="11.25">
      <c r="L2915" s="11"/>
      <c r="W2915" s="4"/>
      <c r="X2915" s="4"/>
      <c r="Y2915" s="4"/>
      <c r="Z2915" s="4"/>
      <c r="AA2915" s="4"/>
    </row>
    <row r="2916" spans="12:27" s="3" customFormat="1" ht="11.25">
      <c r="L2916" s="11"/>
      <c r="W2916" s="4"/>
      <c r="X2916" s="4"/>
      <c r="Y2916" s="4"/>
      <c r="Z2916" s="4"/>
      <c r="AA2916" s="4"/>
    </row>
    <row r="2917" spans="12:27" s="3" customFormat="1" ht="11.25">
      <c r="L2917" s="11"/>
      <c r="W2917" s="4"/>
      <c r="X2917" s="4"/>
      <c r="Y2917" s="4"/>
      <c r="Z2917" s="4"/>
      <c r="AA2917" s="4"/>
    </row>
    <row r="2918" spans="12:27" s="3" customFormat="1" ht="11.25">
      <c r="L2918" s="11"/>
      <c r="W2918" s="4"/>
      <c r="X2918" s="4"/>
      <c r="Y2918" s="4"/>
      <c r="Z2918" s="4"/>
      <c r="AA2918" s="4"/>
    </row>
    <row r="2919" spans="12:27" s="3" customFormat="1" ht="11.25">
      <c r="L2919" s="11"/>
      <c r="W2919" s="4"/>
      <c r="X2919" s="4"/>
      <c r="Y2919" s="4"/>
      <c r="Z2919" s="4"/>
      <c r="AA2919" s="4"/>
    </row>
    <row r="2920" spans="12:27" s="3" customFormat="1" ht="11.25">
      <c r="L2920" s="11"/>
      <c r="W2920" s="4"/>
      <c r="X2920" s="4"/>
      <c r="Y2920" s="4"/>
      <c r="Z2920" s="4"/>
      <c r="AA2920" s="4"/>
    </row>
    <row r="2921" spans="12:27" s="3" customFormat="1" ht="11.25">
      <c r="L2921" s="11"/>
      <c r="W2921" s="4"/>
      <c r="X2921" s="4"/>
      <c r="Y2921" s="4"/>
      <c r="Z2921" s="4"/>
      <c r="AA2921" s="4"/>
    </row>
    <row r="2922" spans="12:27" s="3" customFormat="1" ht="11.25">
      <c r="L2922" s="11"/>
      <c r="W2922" s="4"/>
      <c r="X2922" s="4"/>
      <c r="Y2922" s="4"/>
      <c r="Z2922" s="4"/>
      <c r="AA2922" s="4"/>
    </row>
    <row r="2923" spans="12:27" s="3" customFormat="1" ht="11.25">
      <c r="L2923" s="11"/>
      <c r="W2923" s="4"/>
      <c r="X2923" s="4"/>
      <c r="Y2923" s="4"/>
      <c r="Z2923" s="4"/>
      <c r="AA2923" s="4"/>
    </row>
    <row r="2924" spans="12:27" s="3" customFormat="1" ht="11.25">
      <c r="L2924" s="11"/>
      <c r="W2924" s="4"/>
      <c r="X2924" s="4"/>
      <c r="Y2924" s="4"/>
      <c r="Z2924" s="4"/>
      <c r="AA2924" s="4"/>
    </row>
    <row r="2925" spans="12:27" s="3" customFormat="1" ht="11.25">
      <c r="L2925" s="11"/>
      <c r="W2925" s="4"/>
      <c r="X2925" s="4"/>
      <c r="Y2925" s="4"/>
      <c r="Z2925" s="4"/>
      <c r="AA2925" s="4"/>
    </row>
    <row r="2926" spans="12:27" s="3" customFormat="1" ht="11.25">
      <c r="L2926" s="11"/>
      <c r="W2926" s="4"/>
      <c r="X2926" s="4"/>
      <c r="Y2926" s="4"/>
      <c r="Z2926" s="4"/>
      <c r="AA2926" s="4"/>
    </row>
    <row r="2927" spans="12:27" s="3" customFormat="1" ht="11.25">
      <c r="L2927" s="11"/>
      <c r="W2927" s="4"/>
      <c r="X2927" s="4"/>
      <c r="Y2927" s="4"/>
      <c r="Z2927" s="4"/>
      <c r="AA2927" s="4"/>
    </row>
    <row r="2928" spans="12:27" s="3" customFormat="1" ht="11.25">
      <c r="L2928" s="11"/>
      <c r="W2928" s="4"/>
      <c r="X2928" s="4"/>
      <c r="Y2928" s="4"/>
      <c r="Z2928" s="4"/>
      <c r="AA2928" s="4"/>
    </row>
    <row r="2929" spans="12:27" s="3" customFormat="1" ht="11.25">
      <c r="L2929" s="11"/>
      <c r="W2929" s="4"/>
      <c r="X2929" s="4"/>
      <c r="Y2929" s="4"/>
      <c r="Z2929" s="4"/>
      <c r="AA2929" s="4"/>
    </row>
    <row r="2930" spans="12:27" s="3" customFormat="1" ht="11.25">
      <c r="L2930" s="11"/>
      <c r="W2930" s="4"/>
      <c r="X2930" s="4"/>
      <c r="Y2930" s="4"/>
      <c r="Z2930" s="4"/>
      <c r="AA2930" s="4"/>
    </row>
    <row r="2931" spans="12:27" s="3" customFormat="1" ht="11.25">
      <c r="L2931" s="11"/>
      <c r="W2931" s="4"/>
      <c r="X2931" s="4"/>
      <c r="Y2931" s="4"/>
      <c r="Z2931" s="4"/>
      <c r="AA2931" s="4"/>
    </row>
    <row r="2932" spans="12:27" s="3" customFormat="1" ht="11.25">
      <c r="L2932" s="11"/>
      <c r="W2932" s="4"/>
      <c r="X2932" s="4"/>
      <c r="Y2932" s="4"/>
      <c r="Z2932" s="4"/>
      <c r="AA2932" s="4"/>
    </row>
    <row r="2933" spans="12:27" s="3" customFormat="1" ht="11.25">
      <c r="L2933" s="11"/>
      <c r="W2933" s="4"/>
      <c r="X2933" s="4"/>
      <c r="Y2933" s="4"/>
      <c r="Z2933" s="4"/>
      <c r="AA2933" s="4"/>
    </row>
    <row r="2934" spans="12:27" s="3" customFormat="1" ht="11.25">
      <c r="L2934" s="11"/>
      <c r="W2934" s="4"/>
      <c r="X2934" s="4"/>
      <c r="Y2934" s="4"/>
      <c r="Z2934" s="4"/>
      <c r="AA2934" s="4"/>
    </row>
    <row r="2935" spans="12:27" s="3" customFormat="1" ht="11.25">
      <c r="L2935" s="11"/>
      <c r="W2935" s="4"/>
      <c r="X2935" s="4"/>
      <c r="Y2935" s="4"/>
      <c r="Z2935" s="4"/>
      <c r="AA2935" s="4"/>
    </row>
    <row r="2936" spans="12:27" s="3" customFormat="1" ht="11.25">
      <c r="L2936" s="11"/>
      <c r="W2936" s="4"/>
      <c r="X2936" s="4"/>
      <c r="Y2936" s="4"/>
      <c r="Z2936" s="4"/>
      <c r="AA2936" s="4"/>
    </row>
    <row r="2937" spans="12:27" s="3" customFormat="1" ht="11.25">
      <c r="L2937" s="11"/>
      <c r="W2937" s="4"/>
      <c r="X2937" s="4"/>
      <c r="Y2937" s="4"/>
      <c r="Z2937" s="4"/>
      <c r="AA2937" s="4"/>
    </row>
    <row r="2938" spans="12:27" s="3" customFormat="1" ht="11.25">
      <c r="L2938" s="11"/>
      <c r="W2938" s="4"/>
      <c r="X2938" s="4"/>
      <c r="Y2938" s="4"/>
      <c r="Z2938" s="4"/>
      <c r="AA2938" s="4"/>
    </row>
    <row r="2939" spans="12:27" s="3" customFormat="1" ht="11.25">
      <c r="L2939" s="11"/>
      <c r="W2939" s="4"/>
      <c r="X2939" s="4"/>
      <c r="Y2939" s="4"/>
      <c r="Z2939" s="4"/>
      <c r="AA2939" s="4"/>
    </row>
    <row r="2940" spans="12:27" s="3" customFormat="1" ht="11.25">
      <c r="L2940" s="11"/>
      <c r="W2940" s="4"/>
      <c r="X2940" s="4"/>
      <c r="Y2940" s="4"/>
      <c r="Z2940" s="4"/>
      <c r="AA2940" s="4"/>
    </row>
    <row r="2941" spans="12:27" s="3" customFormat="1" ht="11.25">
      <c r="L2941" s="11"/>
      <c r="W2941" s="4"/>
      <c r="X2941" s="4"/>
      <c r="Y2941" s="4"/>
      <c r="Z2941" s="4"/>
      <c r="AA2941" s="4"/>
    </row>
    <row r="2942" spans="12:27" s="3" customFormat="1" ht="11.25">
      <c r="L2942" s="11"/>
      <c r="W2942" s="4"/>
      <c r="X2942" s="4"/>
      <c r="Y2942" s="4"/>
      <c r="Z2942" s="4"/>
      <c r="AA2942" s="4"/>
    </row>
    <row r="2943" spans="12:27" s="3" customFormat="1" ht="11.25">
      <c r="L2943" s="11"/>
      <c r="W2943" s="4"/>
      <c r="X2943" s="4"/>
      <c r="Y2943" s="4"/>
      <c r="Z2943" s="4"/>
      <c r="AA2943" s="4"/>
    </row>
    <row r="2944" spans="12:27" s="3" customFormat="1" ht="11.25">
      <c r="L2944" s="11"/>
      <c r="W2944" s="4"/>
      <c r="X2944" s="4"/>
      <c r="Y2944" s="4"/>
      <c r="Z2944" s="4"/>
      <c r="AA2944" s="4"/>
    </row>
    <row r="2945" spans="12:27" s="3" customFormat="1" ht="11.25">
      <c r="L2945" s="11"/>
      <c r="W2945" s="4"/>
      <c r="X2945" s="4"/>
      <c r="Y2945" s="4"/>
      <c r="Z2945" s="4"/>
      <c r="AA2945" s="4"/>
    </row>
    <row r="2946" spans="12:27" s="3" customFormat="1" ht="11.25">
      <c r="L2946" s="11"/>
      <c r="W2946" s="4"/>
      <c r="X2946" s="4"/>
      <c r="Y2946" s="4"/>
      <c r="Z2946" s="4"/>
      <c r="AA2946" s="4"/>
    </row>
    <row r="2947" spans="12:27" s="3" customFormat="1" ht="11.25">
      <c r="L2947" s="11"/>
      <c r="W2947" s="4"/>
      <c r="X2947" s="4"/>
      <c r="Y2947" s="4"/>
      <c r="Z2947" s="4"/>
      <c r="AA2947" s="4"/>
    </row>
    <row r="2948" spans="12:27" s="3" customFormat="1" ht="11.25">
      <c r="L2948" s="11"/>
      <c r="W2948" s="4"/>
      <c r="X2948" s="4"/>
      <c r="Y2948" s="4"/>
      <c r="Z2948" s="4"/>
      <c r="AA2948" s="4"/>
    </row>
    <row r="2949" spans="12:27" s="3" customFormat="1" ht="11.25">
      <c r="L2949" s="11"/>
      <c r="W2949" s="4"/>
      <c r="X2949" s="4"/>
      <c r="Y2949" s="4"/>
      <c r="Z2949" s="4"/>
      <c r="AA2949" s="4"/>
    </row>
    <row r="2950" spans="12:27" s="3" customFormat="1" ht="11.25">
      <c r="L2950" s="11"/>
      <c r="W2950" s="4"/>
      <c r="X2950" s="4"/>
      <c r="Y2950" s="4"/>
      <c r="Z2950" s="4"/>
      <c r="AA2950" s="4"/>
    </row>
    <row r="2951" spans="12:27" s="3" customFormat="1" ht="11.25">
      <c r="L2951" s="11"/>
      <c r="W2951" s="4"/>
      <c r="X2951" s="4"/>
      <c r="Y2951" s="4"/>
      <c r="Z2951" s="4"/>
      <c r="AA2951" s="4"/>
    </row>
    <row r="2952" spans="12:27" s="3" customFormat="1" ht="11.25">
      <c r="L2952" s="11"/>
      <c r="W2952" s="4"/>
      <c r="X2952" s="4"/>
      <c r="Y2952" s="4"/>
      <c r="Z2952" s="4"/>
      <c r="AA2952" s="4"/>
    </row>
    <row r="2953" spans="12:27" s="3" customFormat="1" ht="11.25">
      <c r="L2953" s="11"/>
      <c r="W2953" s="4"/>
      <c r="X2953" s="4"/>
      <c r="Y2953" s="4"/>
      <c r="Z2953" s="4"/>
      <c r="AA2953" s="4"/>
    </row>
    <row r="2954" spans="12:27" s="3" customFormat="1" ht="11.25">
      <c r="L2954" s="11"/>
      <c r="W2954" s="4"/>
      <c r="X2954" s="4"/>
      <c r="Y2954" s="4"/>
      <c r="Z2954" s="4"/>
      <c r="AA2954" s="4"/>
    </row>
    <row r="2955" spans="12:27" s="3" customFormat="1" ht="11.25">
      <c r="L2955" s="11"/>
      <c r="W2955" s="4"/>
      <c r="X2955" s="4"/>
      <c r="Y2955" s="4"/>
      <c r="Z2955" s="4"/>
      <c r="AA2955" s="4"/>
    </row>
    <row r="2956" spans="12:27" s="3" customFormat="1" ht="11.25">
      <c r="L2956" s="11"/>
      <c r="W2956" s="4"/>
      <c r="X2956" s="4"/>
      <c r="Y2956" s="4"/>
      <c r="Z2956" s="4"/>
      <c r="AA2956" s="4"/>
    </row>
    <row r="2957" spans="12:27" s="3" customFormat="1" ht="11.25">
      <c r="L2957" s="11"/>
      <c r="W2957" s="4"/>
      <c r="X2957" s="4"/>
      <c r="Y2957" s="4"/>
      <c r="Z2957" s="4"/>
      <c r="AA2957" s="4"/>
    </row>
    <row r="2958" spans="12:27" s="3" customFormat="1" ht="11.25">
      <c r="L2958" s="11"/>
      <c r="W2958" s="4"/>
      <c r="X2958" s="4"/>
      <c r="Y2958" s="4"/>
      <c r="Z2958" s="4"/>
      <c r="AA2958" s="4"/>
    </row>
    <row r="2959" spans="12:27" s="3" customFormat="1" ht="11.25">
      <c r="L2959" s="11"/>
      <c r="W2959" s="4"/>
      <c r="X2959" s="4"/>
      <c r="Y2959" s="4"/>
      <c r="Z2959" s="4"/>
      <c r="AA2959" s="4"/>
    </row>
    <row r="2960" spans="12:27" s="3" customFormat="1" ht="11.25">
      <c r="L2960" s="11"/>
      <c r="W2960" s="4"/>
      <c r="X2960" s="4"/>
      <c r="Y2960" s="4"/>
      <c r="Z2960" s="4"/>
      <c r="AA2960" s="4"/>
    </row>
    <row r="2961" spans="12:27" s="3" customFormat="1" ht="11.25">
      <c r="L2961" s="11"/>
      <c r="W2961" s="4"/>
      <c r="X2961" s="4"/>
      <c r="Y2961" s="4"/>
      <c r="Z2961" s="4"/>
      <c r="AA2961" s="4"/>
    </row>
    <row r="2962" spans="12:27" s="3" customFormat="1" ht="11.25">
      <c r="L2962" s="11"/>
      <c r="W2962" s="4"/>
      <c r="X2962" s="4"/>
      <c r="Y2962" s="4"/>
      <c r="Z2962" s="4"/>
      <c r="AA2962" s="4"/>
    </row>
    <row r="2963" spans="12:27" s="3" customFormat="1" ht="11.25">
      <c r="L2963" s="11"/>
      <c r="W2963" s="4"/>
      <c r="X2963" s="4"/>
      <c r="Y2963" s="4"/>
      <c r="Z2963" s="4"/>
      <c r="AA2963" s="4"/>
    </row>
    <row r="2964" spans="12:27" s="3" customFormat="1" ht="11.25">
      <c r="L2964" s="11"/>
      <c r="W2964" s="4"/>
      <c r="X2964" s="4"/>
      <c r="Y2964" s="4"/>
      <c r="Z2964" s="4"/>
      <c r="AA2964" s="4"/>
    </row>
    <row r="2965" spans="12:27" s="3" customFormat="1" ht="11.25">
      <c r="L2965" s="11"/>
      <c r="W2965" s="4"/>
      <c r="X2965" s="4"/>
      <c r="Y2965" s="4"/>
      <c r="Z2965" s="4"/>
      <c r="AA2965" s="4"/>
    </row>
    <row r="2966" spans="12:27" s="3" customFormat="1" ht="11.25">
      <c r="L2966" s="11"/>
      <c r="W2966" s="4"/>
      <c r="X2966" s="4"/>
      <c r="Y2966" s="4"/>
      <c r="Z2966" s="4"/>
      <c r="AA2966" s="4"/>
    </row>
    <row r="2967" spans="12:27" s="3" customFormat="1" ht="11.25">
      <c r="L2967" s="11"/>
      <c r="W2967" s="4"/>
      <c r="X2967" s="4"/>
      <c r="Y2967" s="4"/>
      <c r="Z2967" s="4"/>
      <c r="AA2967" s="4"/>
    </row>
    <row r="2968" spans="12:27" s="3" customFormat="1" ht="11.25">
      <c r="L2968" s="11"/>
      <c r="W2968" s="4"/>
      <c r="X2968" s="4"/>
      <c r="Y2968" s="4"/>
      <c r="Z2968" s="4"/>
      <c r="AA2968" s="4"/>
    </row>
    <row r="2969" spans="12:27" s="3" customFormat="1" ht="11.25">
      <c r="L2969" s="11"/>
      <c r="W2969" s="4"/>
      <c r="X2969" s="4"/>
      <c r="Y2969" s="4"/>
      <c r="Z2969" s="4"/>
      <c r="AA2969" s="4"/>
    </row>
    <row r="2970" spans="12:27" s="3" customFormat="1" ht="11.25">
      <c r="L2970" s="11"/>
      <c r="W2970" s="4"/>
      <c r="X2970" s="4"/>
      <c r="Y2970" s="4"/>
      <c r="Z2970" s="4"/>
      <c r="AA2970" s="4"/>
    </row>
    <row r="2971" spans="12:27" s="3" customFormat="1" ht="11.25">
      <c r="L2971" s="11"/>
      <c r="W2971" s="4"/>
      <c r="X2971" s="4"/>
      <c r="Y2971" s="4"/>
      <c r="Z2971" s="4"/>
      <c r="AA2971" s="4"/>
    </row>
    <row r="2972" spans="12:27" s="3" customFormat="1" ht="11.25">
      <c r="L2972" s="11"/>
      <c r="W2972" s="4"/>
      <c r="X2972" s="4"/>
      <c r="Y2972" s="4"/>
      <c r="Z2972" s="4"/>
      <c r="AA2972" s="4"/>
    </row>
    <row r="2973" spans="12:27" s="3" customFormat="1" ht="11.25">
      <c r="L2973" s="11"/>
      <c r="W2973" s="4"/>
      <c r="X2973" s="4"/>
      <c r="Y2973" s="4"/>
      <c r="Z2973" s="4"/>
      <c r="AA2973" s="4"/>
    </row>
    <row r="2974" spans="12:27" s="3" customFormat="1" ht="11.25">
      <c r="L2974" s="11"/>
      <c r="W2974" s="4"/>
      <c r="X2974" s="4"/>
      <c r="Y2974" s="4"/>
      <c r="Z2974" s="4"/>
      <c r="AA2974" s="4"/>
    </row>
    <row r="2975" spans="12:27" s="3" customFormat="1" ht="11.25">
      <c r="L2975" s="11"/>
      <c r="W2975" s="4"/>
      <c r="X2975" s="4"/>
      <c r="Y2975" s="4"/>
      <c r="Z2975" s="4"/>
      <c r="AA2975" s="4"/>
    </row>
    <row r="2976" spans="12:27" s="3" customFormat="1" ht="11.25">
      <c r="L2976" s="11"/>
      <c r="W2976" s="4"/>
      <c r="X2976" s="4"/>
      <c r="Y2976" s="4"/>
      <c r="Z2976" s="4"/>
      <c r="AA2976" s="4"/>
    </row>
    <row r="2977" spans="12:27" s="3" customFormat="1" ht="11.25">
      <c r="L2977" s="11"/>
      <c r="W2977" s="4"/>
      <c r="X2977" s="4"/>
      <c r="Y2977" s="4"/>
      <c r="Z2977" s="4"/>
      <c r="AA2977" s="4"/>
    </row>
    <row r="2978" spans="12:27" s="3" customFormat="1" ht="11.25">
      <c r="L2978" s="11"/>
      <c r="W2978" s="4"/>
      <c r="X2978" s="4"/>
      <c r="Y2978" s="4"/>
      <c r="Z2978" s="4"/>
      <c r="AA2978" s="4"/>
    </row>
    <row r="2979" spans="12:27" s="3" customFormat="1" ht="11.25">
      <c r="L2979" s="11"/>
      <c r="W2979" s="4"/>
      <c r="X2979" s="4"/>
      <c r="Y2979" s="4"/>
      <c r="Z2979" s="4"/>
      <c r="AA2979" s="4"/>
    </row>
    <row r="2980" spans="12:27" s="3" customFormat="1" ht="11.25">
      <c r="L2980" s="11"/>
      <c r="W2980" s="4"/>
      <c r="X2980" s="4"/>
      <c r="Y2980" s="4"/>
      <c r="Z2980" s="4"/>
      <c r="AA2980" s="4"/>
    </row>
    <row r="2981" spans="12:27" s="3" customFormat="1" ht="11.25">
      <c r="L2981" s="11"/>
      <c r="W2981" s="4"/>
      <c r="X2981" s="4"/>
      <c r="Y2981" s="4"/>
      <c r="Z2981" s="4"/>
      <c r="AA2981" s="4"/>
    </row>
    <row r="2982" spans="12:27" s="3" customFormat="1" ht="11.25">
      <c r="L2982" s="11"/>
      <c r="W2982" s="4"/>
      <c r="X2982" s="4"/>
      <c r="Y2982" s="4"/>
      <c r="Z2982" s="4"/>
      <c r="AA2982" s="4"/>
    </row>
    <row r="2983" spans="12:27" s="3" customFormat="1" ht="11.25">
      <c r="L2983" s="11"/>
      <c r="W2983" s="4"/>
      <c r="X2983" s="4"/>
      <c r="Y2983" s="4"/>
      <c r="Z2983" s="4"/>
      <c r="AA2983" s="4"/>
    </row>
    <row r="2984" spans="12:27" s="3" customFormat="1" ht="11.25">
      <c r="L2984" s="11"/>
      <c r="W2984" s="4"/>
      <c r="X2984" s="4"/>
      <c r="Y2984" s="4"/>
      <c r="Z2984" s="4"/>
      <c r="AA2984" s="4"/>
    </row>
    <row r="2985" spans="12:27" s="3" customFormat="1" ht="11.25">
      <c r="L2985" s="11"/>
      <c r="W2985" s="4"/>
      <c r="X2985" s="4"/>
      <c r="Y2985" s="4"/>
      <c r="Z2985" s="4"/>
      <c r="AA2985" s="4"/>
    </row>
    <row r="2986" spans="12:27" s="3" customFormat="1" ht="11.25">
      <c r="L2986" s="11"/>
      <c r="W2986" s="4"/>
      <c r="X2986" s="4"/>
      <c r="Y2986" s="4"/>
      <c r="Z2986" s="4"/>
      <c r="AA2986" s="4"/>
    </row>
    <row r="2987" spans="12:27" s="3" customFormat="1" ht="11.25">
      <c r="L2987" s="11"/>
      <c r="W2987" s="4"/>
      <c r="X2987" s="4"/>
      <c r="Y2987" s="4"/>
      <c r="Z2987" s="4"/>
      <c r="AA2987" s="4"/>
    </row>
    <row r="2988" spans="12:27" s="3" customFormat="1" ht="11.25">
      <c r="L2988" s="11"/>
      <c r="W2988" s="4"/>
      <c r="X2988" s="4"/>
      <c r="Y2988" s="4"/>
      <c r="Z2988" s="4"/>
      <c r="AA2988" s="4"/>
    </row>
    <row r="2989" spans="12:27" s="3" customFormat="1" ht="11.25">
      <c r="L2989" s="11"/>
      <c r="W2989" s="4"/>
      <c r="X2989" s="4"/>
      <c r="Y2989" s="4"/>
      <c r="Z2989" s="4"/>
      <c r="AA2989" s="4"/>
    </row>
    <row r="2990" spans="12:27" s="3" customFormat="1" ht="11.25">
      <c r="L2990" s="11"/>
      <c r="W2990" s="4"/>
      <c r="X2990" s="4"/>
      <c r="Y2990" s="4"/>
      <c r="Z2990" s="4"/>
      <c r="AA2990" s="4"/>
    </row>
    <row r="2991" spans="12:27" s="3" customFormat="1" ht="11.25">
      <c r="L2991" s="11"/>
      <c r="W2991" s="4"/>
      <c r="X2991" s="4"/>
      <c r="Y2991" s="4"/>
      <c r="Z2991" s="4"/>
      <c r="AA2991" s="4"/>
    </row>
    <row r="2992" spans="12:27" s="3" customFormat="1" ht="11.25">
      <c r="L2992" s="11"/>
      <c r="W2992" s="4"/>
      <c r="X2992" s="4"/>
      <c r="Y2992" s="4"/>
      <c r="Z2992" s="4"/>
      <c r="AA2992" s="4"/>
    </row>
    <row r="2993" spans="12:27" s="3" customFormat="1" ht="11.25">
      <c r="L2993" s="11"/>
      <c r="W2993" s="4"/>
      <c r="X2993" s="4"/>
      <c r="Y2993" s="4"/>
      <c r="Z2993" s="4"/>
      <c r="AA2993" s="4"/>
    </row>
    <row r="2994" spans="12:27" s="3" customFormat="1" ht="11.25">
      <c r="L2994" s="11"/>
      <c r="W2994" s="4"/>
      <c r="X2994" s="4"/>
      <c r="Y2994" s="4"/>
      <c r="Z2994" s="4"/>
      <c r="AA2994" s="4"/>
    </row>
    <row r="2995" spans="12:27" s="3" customFormat="1" ht="11.25">
      <c r="L2995" s="11"/>
      <c r="W2995" s="4"/>
      <c r="X2995" s="4"/>
      <c r="Y2995" s="4"/>
      <c r="Z2995" s="4"/>
      <c r="AA2995" s="4"/>
    </row>
    <row r="2996" spans="12:27" s="3" customFormat="1" ht="11.25">
      <c r="L2996" s="11"/>
      <c r="W2996" s="4"/>
      <c r="X2996" s="4"/>
      <c r="Y2996" s="4"/>
      <c r="Z2996" s="4"/>
      <c r="AA2996" s="4"/>
    </row>
    <row r="2997" spans="12:27" s="3" customFormat="1" ht="11.25">
      <c r="L2997" s="11"/>
      <c r="W2997" s="4"/>
      <c r="X2997" s="4"/>
      <c r="Y2997" s="4"/>
      <c r="Z2997" s="4"/>
      <c r="AA2997" s="4"/>
    </row>
    <row r="2998" spans="12:27" s="3" customFormat="1" ht="11.25">
      <c r="L2998" s="11"/>
      <c r="W2998" s="4"/>
      <c r="X2998" s="4"/>
      <c r="Y2998" s="4"/>
      <c r="Z2998" s="4"/>
      <c r="AA2998" s="4"/>
    </row>
    <row r="2999" spans="12:27" s="3" customFormat="1" ht="11.25">
      <c r="L2999" s="11"/>
      <c r="W2999" s="4"/>
      <c r="X2999" s="4"/>
      <c r="Y2999" s="4"/>
      <c r="Z2999" s="4"/>
      <c r="AA2999" s="4"/>
    </row>
    <row r="3000" spans="12:27" s="3" customFormat="1" ht="11.25">
      <c r="L3000" s="11"/>
      <c r="W3000" s="4"/>
      <c r="X3000" s="4"/>
      <c r="Y3000" s="4"/>
      <c r="Z3000" s="4"/>
      <c r="AA3000" s="4"/>
    </row>
    <row r="3001" spans="12:27" s="3" customFormat="1" ht="11.25">
      <c r="L3001" s="11"/>
      <c r="W3001" s="4"/>
      <c r="X3001" s="4"/>
      <c r="Y3001" s="4"/>
      <c r="Z3001" s="4"/>
      <c r="AA3001" s="4"/>
    </row>
    <row r="3002" spans="12:27" s="3" customFormat="1" ht="11.25">
      <c r="L3002" s="11"/>
      <c r="W3002" s="4"/>
      <c r="X3002" s="4"/>
      <c r="Y3002" s="4"/>
      <c r="Z3002" s="4"/>
      <c r="AA3002" s="4"/>
    </row>
    <row r="3003" spans="12:27" s="3" customFormat="1" ht="11.25">
      <c r="L3003" s="11"/>
      <c r="W3003" s="4"/>
      <c r="X3003" s="4"/>
      <c r="Y3003" s="4"/>
      <c r="Z3003" s="4"/>
      <c r="AA3003" s="4"/>
    </row>
    <row r="3004" spans="12:27" s="3" customFormat="1" ht="11.25">
      <c r="L3004" s="11"/>
      <c r="W3004" s="4"/>
      <c r="X3004" s="4"/>
      <c r="Y3004" s="4"/>
      <c r="Z3004" s="4"/>
      <c r="AA3004" s="4"/>
    </row>
    <row r="3005" spans="12:27" s="3" customFormat="1" ht="11.25">
      <c r="L3005" s="11"/>
      <c r="W3005" s="4"/>
      <c r="X3005" s="4"/>
      <c r="Y3005" s="4"/>
      <c r="Z3005" s="4"/>
      <c r="AA3005" s="4"/>
    </row>
    <row r="3006" spans="12:27" s="3" customFormat="1" ht="11.25">
      <c r="L3006" s="11"/>
      <c r="W3006" s="4"/>
      <c r="X3006" s="4"/>
      <c r="Y3006" s="4"/>
      <c r="Z3006" s="4"/>
      <c r="AA3006" s="4"/>
    </row>
    <row r="3007" spans="12:27" s="3" customFormat="1" ht="11.25">
      <c r="L3007" s="11"/>
      <c r="W3007" s="4"/>
      <c r="X3007" s="4"/>
      <c r="Y3007" s="4"/>
      <c r="Z3007" s="4"/>
      <c r="AA3007" s="4"/>
    </row>
    <row r="3008" spans="12:27" s="3" customFormat="1" ht="11.25">
      <c r="L3008" s="11"/>
      <c r="W3008" s="4"/>
      <c r="X3008" s="4"/>
      <c r="Y3008" s="4"/>
      <c r="Z3008" s="4"/>
      <c r="AA3008" s="4"/>
    </row>
    <row r="3009" spans="12:27" s="3" customFormat="1" ht="11.25">
      <c r="L3009" s="11"/>
      <c r="W3009" s="4"/>
      <c r="X3009" s="4"/>
      <c r="Y3009" s="4"/>
      <c r="Z3009" s="4"/>
      <c r="AA3009" s="4"/>
    </row>
    <row r="3010" spans="12:27" s="3" customFormat="1" ht="11.25">
      <c r="L3010" s="11"/>
      <c r="W3010" s="4"/>
      <c r="X3010" s="4"/>
      <c r="Y3010" s="4"/>
      <c r="Z3010" s="4"/>
      <c r="AA3010" s="4"/>
    </row>
    <row r="3011" spans="12:27" s="3" customFormat="1" ht="11.25">
      <c r="L3011" s="11"/>
      <c r="W3011" s="4"/>
      <c r="X3011" s="4"/>
      <c r="Y3011" s="4"/>
      <c r="Z3011" s="4"/>
      <c r="AA3011" s="4"/>
    </row>
    <row r="3012" spans="12:27" s="3" customFormat="1" ht="11.25">
      <c r="L3012" s="11"/>
      <c r="W3012" s="4"/>
      <c r="X3012" s="4"/>
      <c r="Y3012" s="4"/>
      <c r="Z3012" s="4"/>
      <c r="AA3012" s="4"/>
    </row>
    <row r="3013" spans="12:27" s="3" customFormat="1" ht="11.25">
      <c r="L3013" s="11"/>
      <c r="W3013" s="4"/>
      <c r="X3013" s="4"/>
      <c r="Y3013" s="4"/>
      <c r="Z3013" s="4"/>
      <c r="AA3013" s="4"/>
    </row>
    <row r="3014" spans="12:27" s="3" customFormat="1" ht="11.25">
      <c r="L3014" s="11"/>
      <c r="W3014" s="4"/>
      <c r="X3014" s="4"/>
      <c r="Y3014" s="4"/>
      <c r="Z3014" s="4"/>
      <c r="AA3014" s="4"/>
    </row>
    <row r="3015" spans="12:27" s="3" customFormat="1" ht="11.25">
      <c r="L3015" s="11"/>
      <c r="W3015" s="4"/>
      <c r="X3015" s="4"/>
      <c r="Y3015" s="4"/>
      <c r="Z3015" s="4"/>
      <c r="AA3015" s="4"/>
    </row>
    <row r="3016" spans="12:27" s="3" customFormat="1" ht="11.25">
      <c r="L3016" s="11"/>
      <c r="W3016" s="4"/>
      <c r="X3016" s="4"/>
      <c r="Y3016" s="4"/>
      <c r="Z3016" s="4"/>
      <c r="AA3016" s="4"/>
    </row>
    <row r="3017" spans="12:27" s="3" customFormat="1" ht="11.25">
      <c r="L3017" s="11"/>
      <c r="W3017" s="4"/>
      <c r="X3017" s="4"/>
      <c r="Y3017" s="4"/>
      <c r="Z3017" s="4"/>
      <c r="AA3017" s="4"/>
    </row>
    <row r="3018" spans="12:27" s="3" customFormat="1" ht="11.25">
      <c r="L3018" s="11"/>
      <c r="W3018" s="4"/>
      <c r="X3018" s="4"/>
      <c r="Y3018" s="4"/>
      <c r="Z3018" s="4"/>
      <c r="AA3018" s="4"/>
    </row>
    <row r="3019" spans="12:27" s="3" customFormat="1" ht="11.25">
      <c r="L3019" s="11"/>
      <c r="W3019" s="4"/>
      <c r="X3019" s="4"/>
      <c r="Y3019" s="4"/>
      <c r="Z3019" s="4"/>
      <c r="AA3019" s="4"/>
    </row>
    <row r="3020" spans="12:27" s="3" customFormat="1" ht="11.25">
      <c r="L3020" s="11"/>
      <c r="W3020" s="4"/>
      <c r="X3020" s="4"/>
      <c r="Y3020" s="4"/>
      <c r="Z3020" s="4"/>
      <c r="AA3020" s="4"/>
    </row>
    <row r="3021" spans="12:27" s="3" customFormat="1" ht="11.25">
      <c r="L3021" s="11"/>
      <c r="W3021" s="4"/>
      <c r="X3021" s="4"/>
      <c r="Y3021" s="4"/>
      <c r="Z3021" s="4"/>
      <c r="AA3021" s="4"/>
    </row>
    <row r="3022" spans="12:27" s="3" customFormat="1" ht="11.25">
      <c r="L3022" s="11"/>
      <c r="W3022" s="4"/>
      <c r="X3022" s="4"/>
      <c r="Y3022" s="4"/>
      <c r="Z3022" s="4"/>
      <c r="AA3022" s="4"/>
    </row>
    <row r="3023" spans="12:27" s="3" customFormat="1" ht="11.25">
      <c r="L3023" s="11"/>
      <c r="W3023" s="4"/>
      <c r="X3023" s="4"/>
      <c r="Y3023" s="4"/>
      <c r="Z3023" s="4"/>
      <c r="AA3023" s="4"/>
    </row>
    <row r="3024" spans="12:27" s="3" customFormat="1" ht="11.25">
      <c r="L3024" s="11"/>
      <c r="W3024" s="4"/>
      <c r="X3024" s="4"/>
      <c r="Y3024" s="4"/>
      <c r="Z3024" s="4"/>
      <c r="AA3024" s="4"/>
    </row>
    <row r="3025" spans="12:27" s="3" customFormat="1" ht="11.25">
      <c r="L3025" s="11"/>
      <c r="W3025" s="4"/>
      <c r="X3025" s="4"/>
      <c r="Y3025" s="4"/>
      <c r="Z3025" s="4"/>
      <c r="AA3025" s="4"/>
    </row>
    <row r="3026" spans="12:27" s="3" customFormat="1" ht="11.25">
      <c r="L3026" s="11"/>
      <c r="W3026" s="4"/>
      <c r="X3026" s="4"/>
      <c r="Y3026" s="4"/>
      <c r="Z3026" s="4"/>
      <c r="AA3026" s="4"/>
    </row>
    <row r="3027" spans="12:27" s="3" customFormat="1" ht="11.25">
      <c r="L3027" s="11"/>
      <c r="W3027" s="4"/>
      <c r="X3027" s="4"/>
      <c r="Y3027" s="4"/>
      <c r="Z3027" s="4"/>
      <c r="AA3027" s="4"/>
    </row>
    <row r="3028" spans="12:27" s="3" customFormat="1" ht="11.25">
      <c r="L3028" s="11"/>
      <c r="W3028" s="4"/>
      <c r="X3028" s="4"/>
      <c r="Y3028" s="4"/>
      <c r="Z3028" s="4"/>
      <c r="AA3028" s="4"/>
    </row>
    <row r="3029" spans="12:27" s="3" customFormat="1" ht="11.25">
      <c r="L3029" s="11"/>
      <c r="W3029" s="4"/>
      <c r="X3029" s="4"/>
      <c r="Y3029" s="4"/>
      <c r="Z3029" s="4"/>
      <c r="AA3029" s="4"/>
    </row>
    <row r="3030" spans="12:27" s="3" customFormat="1" ht="11.25">
      <c r="L3030" s="11"/>
      <c r="W3030" s="4"/>
      <c r="X3030" s="4"/>
      <c r="Y3030" s="4"/>
      <c r="Z3030" s="4"/>
      <c r="AA3030" s="4"/>
    </row>
    <row r="3031" spans="12:27" s="3" customFormat="1" ht="11.25">
      <c r="L3031" s="11"/>
      <c r="W3031" s="4"/>
      <c r="X3031" s="4"/>
      <c r="Y3031" s="4"/>
      <c r="Z3031" s="4"/>
      <c r="AA3031" s="4"/>
    </row>
    <row r="3032" spans="12:27" s="3" customFormat="1" ht="11.25">
      <c r="L3032" s="11"/>
      <c r="W3032" s="4"/>
      <c r="X3032" s="4"/>
      <c r="Y3032" s="4"/>
      <c r="Z3032" s="4"/>
      <c r="AA3032" s="4"/>
    </row>
    <row r="3033" spans="12:27" s="3" customFormat="1" ht="11.25">
      <c r="L3033" s="11"/>
      <c r="W3033" s="4"/>
      <c r="X3033" s="4"/>
      <c r="Y3033" s="4"/>
      <c r="Z3033" s="4"/>
      <c r="AA3033" s="4"/>
    </row>
    <row r="3034" spans="12:27" s="3" customFormat="1" ht="11.25">
      <c r="L3034" s="11"/>
      <c r="W3034" s="4"/>
      <c r="X3034" s="4"/>
      <c r="Y3034" s="4"/>
      <c r="Z3034" s="4"/>
      <c r="AA3034" s="4"/>
    </row>
    <row r="3035" spans="12:27" s="3" customFormat="1" ht="11.25">
      <c r="L3035" s="11"/>
      <c r="W3035" s="4"/>
      <c r="X3035" s="4"/>
      <c r="Y3035" s="4"/>
      <c r="Z3035" s="4"/>
      <c r="AA3035" s="4"/>
    </row>
    <row r="3036" spans="12:27" s="3" customFormat="1" ht="11.25">
      <c r="L3036" s="11"/>
      <c r="W3036" s="4"/>
      <c r="X3036" s="4"/>
      <c r="Y3036" s="4"/>
      <c r="Z3036" s="4"/>
      <c r="AA3036" s="4"/>
    </row>
    <row r="3037" spans="12:27" s="3" customFormat="1" ht="11.25">
      <c r="L3037" s="11"/>
      <c r="W3037" s="4"/>
      <c r="X3037" s="4"/>
      <c r="Y3037" s="4"/>
      <c r="Z3037" s="4"/>
      <c r="AA3037" s="4"/>
    </row>
    <row r="3038" spans="12:27" s="3" customFormat="1" ht="11.25">
      <c r="L3038" s="11"/>
      <c r="W3038" s="4"/>
      <c r="X3038" s="4"/>
      <c r="Y3038" s="4"/>
      <c r="Z3038" s="4"/>
      <c r="AA3038" s="4"/>
    </row>
    <row r="3039" spans="12:27" s="3" customFormat="1" ht="11.25">
      <c r="L3039" s="11"/>
      <c r="W3039" s="4"/>
      <c r="X3039" s="4"/>
      <c r="Y3039" s="4"/>
      <c r="Z3039" s="4"/>
      <c r="AA3039" s="4"/>
    </row>
    <row r="3040" spans="12:27" s="3" customFormat="1" ht="11.25">
      <c r="L3040" s="11"/>
      <c r="W3040" s="4"/>
      <c r="X3040" s="4"/>
      <c r="Y3040" s="4"/>
      <c r="Z3040" s="4"/>
      <c r="AA3040" s="4"/>
    </row>
    <row r="3041" spans="12:27" s="3" customFormat="1" ht="11.25">
      <c r="L3041" s="11"/>
      <c r="W3041" s="4"/>
      <c r="X3041" s="4"/>
      <c r="Y3041" s="4"/>
      <c r="Z3041" s="4"/>
      <c r="AA3041" s="4"/>
    </row>
    <row r="3042" spans="12:27" s="3" customFormat="1" ht="11.25">
      <c r="L3042" s="11"/>
      <c r="W3042" s="4"/>
      <c r="X3042" s="4"/>
      <c r="Y3042" s="4"/>
      <c r="Z3042" s="4"/>
      <c r="AA3042" s="4"/>
    </row>
    <row r="3043" spans="12:27" s="3" customFormat="1" ht="11.25">
      <c r="L3043" s="11"/>
      <c r="W3043" s="4"/>
      <c r="X3043" s="4"/>
      <c r="Y3043" s="4"/>
      <c r="Z3043" s="4"/>
      <c r="AA3043" s="4"/>
    </row>
    <row r="3044" spans="12:27" s="3" customFormat="1" ht="11.25">
      <c r="L3044" s="11"/>
      <c r="W3044" s="4"/>
      <c r="X3044" s="4"/>
      <c r="Y3044" s="4"/>
      <c r="Z3044" s="4"/>
      <c r="AA3044" s="4"/>
    </row>
    <row r="3045" spans="12:27" s="3" customFormat="1" ht="11.25">
      <c r="L3045" s="11"/>
      <c r="W3045" s="4"/>
      <c r="X3045" s="4"/>
      <c r="Y3045" s="4"/>
      <c r="Z3045" s="4"/>
      <c r="AA3045" s="4"/>
    </row>
    <row r="3046" spans="12:27" s="3" customFormat="1" ht="11.25">
      <c r="L3046" s="11"/>
      <c r="W3046" s="4"/>
      <c r="X3046" s="4"/>
      <c r="Y3046" s="4"/>
      <c r="Z3046" s="4"/>
      <c r="AA3046" s="4"/>
    </row>
    <row r="3047" spans="12:27" s="3" customFormat="1" ht="11.25">
      <c r="L3047" s="11"/>
      <c r="W3047" s="4"/>
      <c r="X3047" s="4"/>
      <c r="Y3047" s="4"/>
      <c r="Z3047" s="4"/>
      <c r="AA3047" s="4"/>
    </row>
    <row r="3048" spans="12:27" s="3" customFormat="1" ht="11.25">
      <c r="L3048" s="11"/>
      <c r="W3048" s="4"/>
      <c r="X3048" s="4"/>
      <c r="Y3048" s="4"/>
      <c r="Z3048" s="4"/>
      <c r="AA3048" s="4"/>
    </row>
    <row r="3049" spans="12:27" s="3" customFormat="1" ht="11.25">
      <c r="L3049" s="11"/>
      <c r="W3049" s="4"/>
      <c r="X3049" s="4"/>
      <c r="Y3049" s="4"/>
      <c r="Z3049" s="4"/>
      <c r="AA3049" s="4"/>
    </row>
    <row r="3050" spans="12:27" s="3" customFormat="1" ht="11.25">
      <c r="L3050" s="11"/>
      <c r="W3050" s="4"/>
      <c r="X3050" s="4"/>
      <c r="Y3050" s="4"/>
      <c r="Z3050" s="4"/>
      <c r="AA3050" s="4"/>
    </row>
    <row r="3051" spans="12:27" s="3" customFormat="1" ht="11.25">
      <c r="L3051" s="11"/>
      <c r="W3051" s="4"/>
      <c r="X3051" s="4"/>
      <c r="Y3051" s="4"/>
      <c r="Z3051" s="4"/>
      <c r="AA3051" s="4"/>
    </row>
    <row r="3052" spans="12:27" s="3" customFormat="1" ht="11.25">
      <c r="L3052" s="11"/>
      <c r="W3052" s="4"/>
      <c r="X3052" s="4"/>
      <c r="Y3052" s="4"/>
      <c r="Z3052" s="4"/>
      <c r="AA3052" s="4"/>
    </row>
    <row r="3053" spans="12:27" s="3" customFormat="1" ht="11.25">
      <c r="L3053" s="11"/>
      <c r="W3053" s="4"/>
      <c r="X3053" s="4"/>
      <c r="Y3053" s="4"/>
      <c r="Z3053" s="4"/>
      <c r="AA3053" s="4"/>
    </row>
    <row r="3054" spans="12:27" s="3" customFormat="1" ht="11.25">
      <c r="L3054" s="11"/>
      <c r="W3054" s="4"/>
      <c r="X3054" s="4"/>
      <c r="Y3054" s="4"/>
      <c r="Z3054" s="4"/>
      <c r="AA3054" s="4"/>
    </row>
    <row r="3055" spans="12:27" s="3" customFormat="1" ht="11.25">
      <c r="L3055" s="11"/>
      <c r="W3055" s="4"/>
      <c r="X3055" s="4"/>
      <c r="Y3055" s="4"/>
      <c r="Z3055" s="4"/>
      <c r="AA3055" s="4"/>
    </row>
    <row r="3056" spans="12:27" s="3" customFormat="1" ht="11.25">
      <c r="L3056" s="11"/>
      <c r="W3056" s="4"/>
      <c r="X3056" s="4"/>
      <c r="Y3056" s="4"/>
      <c r="Z3056" s="4"/>
      <c r="AA3056" s="4"/>
    </row>
    <row r="3057" spans="12:27" s="3" customFormat="1" ht="11.25">
      <c r="L3057" s="11"/>
      <c r="W3057" s="4"/>
      <c r="X3057" s="4"/>
      <c r="Y3057" s="4"/>
      <c r="Z3057" s="4"/>
      <c r="AA3057" s="4"/>
    </row>
    <row r="3058" spans="12:27" s="3" customFormat="1" ht="11.25">
      <c r="L3058" s="11"/>
      <c r="W3058" s="4"/>
      <c r="X3058" s="4"/>
      <c r="Y3058" s="4"/>
      <c r="Z3058" s="4"/>
      <c r="AA3058" s="4"/>
    </row>
    <row r="3059" spans="12:27" s="3" customFormat="1" ht="11.25">
      <c r="L3059" s="11"/>
      <c r="W3059" s="4"/>
      <c r="X3059" s="4"/>
      <c r="Y3059" s="4"/>
      <c r="Z3059" s="4"/>
      <c r="AA3059" s="4"/>
    </row>
    <row r="3060" spans="12:27" s="3" customFormat="1" ht="11.25">
      <c r="L3060" s="11"/>
      <c r="W3060" s="4"/>
      <c r="X3060" s="4"/>
      <c r="Y3060" s="4"/>
      <c r="Z3060" s="4"/>
      <c r="AA3060" s="4"/>
    </row>
    <row r="3061" spans="12:27" s="3" customFormat="1" ht="11.25">
      <c r="L3061" s="11"/>
      <c r="W3061" s="4"/>
      <c r="X3061" s="4"/>
      <c r="Y3061" s="4"/>
      <c r="Z3061" s="4"/>
      <c r="AA3061" s="4"/>
    </row>
    <row r="3062" spans="12:27" s="3" customFormat="1" ht="11.25">
      <c r="L3062" s="11"/>
      <c r="W3062" s="4"/>
      <c r="X3062" s="4"/>
      <c r="Y3062" s="4"/>
      <c r="Z3062" s="4"/>
      <c r="AA3062" s="4"/>
    </row>
    <row r="3063" spans="12:27" s="3" customFormat="1" ht="11.25">
      <c r="L3063" s="11"/>
      <c r="W3063" s="4"/>
      <c r="X3063" s="4"/>
      <c r="Y3063" s="4"/>
      <c r="Z3063" s="4"/>
      <c r="AA3063" s="4"/>
    </row>
    <row r="3064" spans="12:27" s="3" customFormat="1" ht="11.25">
      <c r="L3064" s="11"/>
      <c r="W3064" s="4"/>
      <c r="X3064" s="4"/>
      <c r="Y3064" s="4"/>
      <c r="Z3064" s="4"/>
      <c r="AA3064" s="4"/>
    </row>
    <row r="3065" spans="12:27" s="3" customFormat="1" ht="11.25">
      <c r="L3065" s="11"/>
      <c r="W3065" s="4"/>
      <c r="X3065" s="4"/>
      <c r="Y3065" s="4"/>
      <c r="Z3065" s="4"/>
      <c r="AA3065" s="4"/>
    </row>
    <row r="3066" spans="12:27" s="3" customFormat="1" ht="11.25">
      <c r="L3066" s="11"/>
      <c r="W3066" s="4"/>
      <c r="X3066" s="4"/>
      <c r="Y3066" s="4"/>
      <c r="Z3066" s="4"/>
      <c r="AA3066" s="4"/>
    </row>
    <row r="3067" spans="12:27" s="3" customFormat="1" ht="11.25">
      <c r="L3067" s="11"/>
      <c r="W3067" s="4"/>
      <c r="X3067" s="4"/>
      <c r="Y3067" s="4"/>
      <c r="Z3067" s="4"/>
      <c r="AA3067" s="4"/>
    </row>
    <row r="3068" spans="12:27" s="3" customFormat="1" ht="11.25">
      <c r="L3068" s="11"/>
      <c r="W3068" s="4"/>
      <c r="X3068" s="4"/>
      <c r="Y3068" s="4"/>
      <c r="Z3068" s="4"/>
      <c r="AA3068" s="4"/>
    </row>
    <row r="3069" spans="12:27" s="3" customFormat="1" ht="11.25">
      <c r="L3069" s="11"/>
      <c r="W3069" s="4"/>
      <c r="X3069" s="4"/>
      <c r="Y3069" s="4"/>
      <c r="Z3069" s="4"/>
      <c r="AA3069" s="4"/>
    </row>
    <row r="3070" spans="12:27" s="3" customFormat="1" ht="11.25">
      <c r="L3070" s="11"/>
      <c r="W3070" s="4"/>
      <c r="X3070" s="4"/>
      <c r="Y3070" s="4"/>
      <c r="Z3070" s="4"/>
      <c r="AA3070" s="4"/>
    </row>
    <row r="3071" spans="12:27" s="3" customFormat="1" ht="11.25">
      <c r="L3071" s="11"/>
      <c r="W3071" s="4"/>
      <c r="X3071" s="4"/>
      <c r="Y3071" s="4"/>
      <c r="Z3071" s="4"/>
      <c r="AA3071" s="4"/>
    </row>
    <row r="3072" spans="12:27" s="3" customFormat="1" ht="11.25">
      <c r="L3072" s="11"/>
      <c r="W3072" s="4"/>
      <c r="X3072" s="4"/>
      <c r="Y3072" s="4"/>
      <c r="Z3072" s="4"/>
      <c r="AA3072" s="4"/>
    </row>
    <row r="3073" spans="12:27" s="3" customFormat="1" ht="11.25">
      <c r="L3073" s="11"/>
      <c r="W3073" s="4"/>
      <c r="X3073" s="4"/>
      <c r="Y3073" s="4"/>
      <c r="Z3073" s="4"/>
      <c r="AA3073" s="4"/>
    </row>
    <row r="3074" spans="12:27" s="3" customFormat="1" ht="11.25">
      <c r="L3074" s="11"/>
      <c r="W3074" s="4"/>
      <c r="X3074" s="4"/>
      <c r="Y3074" s="4"/>
      <c r="Z3074" s="4"/>
      <c r="AA3074" s="4"/>
    </row>
    <row r="3075" spans="12:27" s="3" customFormat="1" ht="11.25">
      <c r="L3075" s="11"/>
      <c r="W3075" s="4"/>
      <c r="X3075" s="4"/>
      <c r="Y3075" s="4"/>
      <c r="Z3075" s="4"/>
      <c r="AA3075" s="4"/>
    </row>
    <row r="3076" spans="12:27" s="3" customFormat="1" ht="11.25">
      <c r="L3076" s="11"/>
      <c r="W3076" s="4"/>
      <c r="X3076" s="4"/>
      <c r="Y3076" s="4"/>
      <c r="Z3076" s="4"/>
      <c r="AA3076" s="4"/>
    </row>
    <row r="3077" spans="12:27" s="3" customFormat="1" ht="11.25">
      <c r="L3077" s="11"/>
      <c r="W3077" s="4"/>
      <c r="X3077" s="4"/>
      <c r="Y3077" s="4"/>
      <c r="Z3077" s="4"/>
      <c r="AA3077" s="4"/>
    </row>
    <row r="3078" spans="12:27" s="3" customFormat="1" ht="11.25">
      <c r="L3078" s="11"/>
      <c r="W3078" s="4"/>
      <c r="X3078" s="4"/>
      <c r="Y3078" s="4"/>
      <c r="Z3078" s="4"/>
      <c r="AA3078" s="4"/>
    </row>
    <row r="3079" spans="12:27" s="3" customFormat="1" ht="11.25">
      <c r="L3079" s="11"/>
      <c r="W3079" s="4"/>
      <c r="X3079" s="4"/>
      <c r="Y3079" s="4"/>
      <c r="Z3079" s="4"/>
      <c r="AA3079" s="4"/>
    </row>
    <row r="3080" spans="12:27" s="3" customFormat="1" ht="11.25">
      <c r="L3080" s="11"/>
      <c r="W3080" s="4"/>
      <c r="X3080" s="4"/>
      <c r="Y3080" s="4"/>
      <c r="Z3080" s="4"/>
      <c r="AA3080" s="4"/>
    </row>
    <row r="3081" spans="12:27" s="3" customFormat="1" ht="11.25">
      <c r="L3081" s="11"/>
      <c r="W3081" s="4"/>
      <c r="X3081" s="4"/>
      <c r="Y3081" s="4"/>
      <c r="Z3081" s="4"/>
      <c r="AA3081" s="4"/>
    </row>
    <row r="3082" spans="12:27" s="3" customFormat="1" ht="11.25">
      <c r="L3082" s="11"/>
      <c r="W3082" s="4"/>
      <c r="X3082" s="4"/>
      <c r="Y3082" s="4"/>
      <c r="Z3082" s="4"/>
      <c r="AA3082" s="4"/>
    </row>
    <row r="3083" spans="12:27" s="3" customFormat="1" ht="11.25">
      <c r="L3083" s="11"/>
      <c r="W3083" s="4"/>
      <c r="X3083" s="4"/>
      <c r="Y3083" s="4"/>
      <c r="Z3083" s="4"/>
      <c r="AA3083" s="4"/>
    </row>
    <row r="3084" spans="12:27" s="3" customFormat="1" ht="11.25">
      <c r="L3084" s="11"/>
      <c r="W3084" s="4"/>
      <c r="X3084" s="4"/>
      <c r="Y3084" s="4"/>
      <c r="Z3084" s="4"/>
      <c r="AA3084" s="4"/>
    </row>
    <row r="3085" spans="12:27" s="3" customFormat="1" ht="11.25">
      <c r="L3085" s="11"/>
      <c r="W3085" s="4"/>
      <c r="X3085" s="4"/>
      <c r="Y3085" s="4"/>
      <c r="Z3085" s="4"/>
      <c r="AA3085" s="4"/>
    </row>
    <row r="3086" spans="12:27" s="3" customFormat="1" ht="11.25">
      <c r="L3086" s="11"/>
      <c r="W3086" s="4"/>
      <c r="X3086" s="4"/>
      <c r="Y3086" s="4"/>
      <c r="Z3086" s="4"/>
      <c r="AA3086" s="4"/>
    </row>
    <row r="3087" spans="12:27" s="3" customFormat="1" ht="11.25">
      <c r="L3087" s="11"/>
      <c r="W3087" s="4"/>
      <c r="X3087" s="4"/>
      <c r="Y3087" s="4"/>
      <c r="Z3087" s="4"/>
      <c r="AA3087" s="4"/>
    </row>
    <row r="3088" spans="12:27" s="3" customFormat="1" ht="11.25">
      <c r="L3088" s="11"/>
      <c r="W3088" s="4"/>
      <c r="X3088" s="4"/>
      <c r="Y3088" s="4"/>
      <c r="Z3088" s="4"/>
      <c r="AA3088" s="4"/>
    </row>
    <row r="3089" spans="12:27" s="3" customFormat="1" ht="11.25">
      <c r="L3089" s="11"/>
      <c r="W3089" s="4"/>
      <c r="X3089" s="4"/>
      <c r="Y3089" s="4"/>
      <c r="Z3089" s="4"/>
      <c r="AA3089" s="4"/>
    </row>
    <row r="3090" spans="12:27" s="3" customFormat="1" ht="11.25">
      <c r="L3090" s="11"/>
      <c r="W3090" s="4"/>
      <c r="X3090" s="4"/>
      <c r="Y3090" s="4"/>
      <c r="Z3090" s="4"/>
      <c r="AA3090" s="4"/>
    </row>
    <row r="3091" spans="12:27" s="3" customFormat="1" ht="11.25">
      <c r="L3091" s="11"/>
      <c r="W3091" s="4"/>
      <c r="X3091" s="4"/>
      <c r="Y3091" s="4"/>
      <c r="Z3091" s="4"/>
      <c r="AA3091" s="4"/>
    </row>
    <row r="3092" spans="12:27" s="3" customFormat="1" ht="11.25">
      <c r="L3092" s="11"/>
      <c r="W3092" s="4"/>
      <c r="X3092" s="4"/>
      <c r="Y3092" s="4"/>
      <c r="Z3092" s="4"/>
      <c r="AA3092" s="4"/>
    </row>
    <row r="3093" spans="12:27" s="3" customFormat="1" ht="11.25">
      <c r="L3093" s="11"/>
      <c r="W3093" s="4"/>
      <c r="X3093" s="4"/>
      <c r="Y3093" s="4"/>
      <c r="Z3093" s="4"/>
      <c r="AA3093" s="4"/>
    </row>
    <row r="3094" spans="12:27" s="3" customFormat="1" ht="11.25">
      <c r="L3094" s="11"/>
      <c r="W3094" s="4"/>
      <c r="X3094" s="4"/>
      <c r="Y3094" s="4"/>
      <c r="Z3094" s="4"/>
      <c r="AA3094" s="4"/>
    </row>
    <row r="3095" spans="12:27" s="3" customFormat="1" ht="11.25">
      <c r="L3095" s="11"/>
      <c r="W3095" s="4"/>
      <c r="X3095" s="4"/>
      <c r="Y3095" s="4"/>
      <c r="Z3095" s="4"/>
      <c r="AA3095" s="4"/>
    </row>
    <row r="3096" spans="12:27" s="3" customFormat="1" ht="11.25">
      <c r="L3096" s="11"/>
      <c r="W3096" s="4"/>
      <c r="X3096" s="4"/>
      <c r="Y3096" s="4"/>
      <c r="Z3096" s="4"/>
      <c r="AA3096" s="4"/>
    </row>
    <row r="3097" spans="12:27" s="3" customFormat="1" ht="11.25">
      <c r="L3097" s="11"/>
      <c r="W3097" s="4"/>
      <c r="X3097" s="4"/>
      <c r="Y3097" s="4"/>
      <c r="Z3097" s="4"/>
      <c r="AA3097" s="4"/>
    </row>
    <row r="3098" spans="12:27" s="3" customFormat="1" ht="11.25">
      <c r="L3098" s="11"/>
      <c r="W3098" s="4"/>
      <c r="X3098" s="4"/>
      <c r="Y3098" s="4"/>
      <c r="Z3098" s="4"/>
      <c r="AA3098" s="4"/>
    </row>
    <row r="3099" spans="12:27" s="3" customFormat="1" ht="11.25">
      <c r="L3099" s="11"/>
      <c r="W3099" s="4"/>
      <c r="X3099" s="4"/>
      <c r="Y3099" s="4"/>
      <c r="Z3099" s="4"/>
      <c r="AA3099" s="4"/>
    </row>
    <row r="3100" spans="12:27" s="3" customFormat="1" ht="11.25">
      <c r="L3100" s="11"/>
      <c r="W3100" s="4"/>
      <c r="X3100" s="4"/>
      <c r="Y3100" s="4"/>
      <c r="Z3100" s="4"/>
      <c r="AA3100" s="4"/>
    </row>
    <row r="3101" spans="12:27" s="3" customFormat="1" ht="11.25">
      <c r="L3101" s="11"/>
      <c r="W3101" s="4"/>
      <c r="X3101" s="4"/>
      <c r="Y3101" s="4"/>
      <c r="Z3101" s="4"/>
      <c r="AA3101" s="4"/>
    </row>
    <row r="3102" spans="12:27" s="3" customFormat="1" ht="11.25">
      <c r="L3102" s="11"/>
      <c r="W3102" s="4"/>
      <c r="X3102" s="4"/>
      <c r="Y3102" s="4"/>
      <c r="Z3102" s="4"/>
      <c r="AA3102" s="4"/>
    </row>
    <row r="3103" spans="12:27" s="3" customFormat="1" ht="11.25">
      <c r="L3103" s="11"/>
      <c r="W3103" s="4"/>
      <c r="X3103" s="4"/>
      <c r="Y3103" s="4"/>
      <c r="Z3103" s="4"/>
      <c r="AA3103" s="4"/>
    </row>
    <row r="3104" spans="12:27" s="3" customFormat="1" ht="11.25">
      <c r="L3104" s="11"/>
      <c r="W3104" s="4"/>
      <c r="X3104" s="4"/>
      <c r="Y3104" s="4"/>
      <c r="Z3104" s="4"/>
      <c r="AA3104" s="4"/>
    </row>
    <row r="3105" spans="12:27" s="3" customFormat="1" ht="11.25">
      <c r="L3105" s="11"/>
      <c r="W3105" s="4"/>
      <c r="X3105" s="4"/>
      <c r="Y3105" s="4"/>
      <c r="Z3105" s="4"/>
      <c r="AA3105" s="4"/>
    </row>
    <row r="3106" spans="12:27" s="3" customFormat="1" ht="11.25">
      <c r="L3106" s="11"/>
      <c r="W3106" s="4"/>
      <c r="X3106" s="4"/>
      <c r="Y3106" s="4"/>
      <c r="Z3106" s="4"/>
      <c r="AA3106" s="4"/>
    </row>
    <row r="3107" spans="12:27" s="3" customFormat="1" ht="11.25">
      <c r="L3107" s="11"/>
      <c r="W3107" s="4"/>
      <c r="X3107" s="4"/>
      <c r="Y3107" s="4"/>
      <c r="Z3107" s="4"/>
      <c r="AA3107" s="4"/>
    </row>
    <row r="3108" spans="12:27" s="3" customFormat="1" ht="11.25">
      <c r="L3108" s="11"/>
      <c r="W3108" s="4"/>
      <c r="X3108" s="4"/>
      <c r="Y3108" s="4"/>
      <c r="Z3108" s="4"/>
      <c r="AA3108" s="4"/>
    </row>
    <row r="3109" spans="12:27" s="3" customFormat="1" ht="11.25">
      <c r="L3109" s="11"/>
      <c r="W3109" s="4"/>
      <c r="X3109" s="4"/>
      <c r="Y3109" s="4"/>
      <c r="Z3109" s="4"/>
      <c r="AA3109" s="4"/>
    </row>
    <row r="3110" spans="12:27" s="3" customFormat="1" ht="11.25">
      <c r="L3110" s="11"/>
      <c r="W3110" s="4"/>
      <c r="X3110" s="4"/>
      <c r="Y3110" s="4"/>
      <c r="Z3110" s="4"/>
      <c r="AA3110" s="4"/>
    </row>
    <row r="3111" spans="12:27" s="3" customFormat="1" ht="11.25">
      <c r="L3111" s="11"/>
      <c r="W3111" s="4"/>
      <c r="X3111" s="4"/>
      <c r="Y3111" s="4"/>
      <c r="Z3111" s="4"/>
      <c r="AA3111" s="4"/>
    </row>
    <row r="3112" spans="12:27" s="3" customFormat="1" ht="11.25">
      <c r="L3112" s="11"/>
      <c r="W3112" s="4"/>
      <c r="X3112" s="4"/>
      <c r="Y3112" s="4"/>
      <c r="Z3112" s="4"/>
      <c r="AA3112" s="4"/>
    </row>
    <row r="3113" spans="12:27" s="3" customFormat="1" ht="11.25">
      <c r="L3113" s="11"/>
      <c r="W3113" s="4"/>
      <c r="X3113" s="4"/>
      <c r="Y3113" s="4"/>
      <c r="Z3113" s="4"/>
      <c r="AA3113" s="4"/>
    </row>
    <row r="3114" spans="12:27" s="3" customFormat="1" ht="11.25">
      <c r="L3114" s="11"/>
      <c r="W3114" s="4"/>
      <c r="X3114" s="4"/>
      <c r="Y3114" s="4"/>
      <c r="Z3114" s="4"/>
      <c r="AA3114" s="4"/>
    </row>
    <row r="3115" spans="12:27" s="3" customFormat="1" ht="11.25">
      <c r="L3115" s="11"/>
      <c r="W3115" s="4"/>
      <c r="X3115" s="4"/>
      <c r="Y3115" s="4"/>
      <c r="Z3115" s="4"/>
      <c r="AA3115" s="4"/>
    </row>
    <row r="3116" spans="12:27" s="3" customFormat="1" ht="11.25">
      <c r="L3116" s="11"/>
      <c r="W3116" s="4"/>
      <c r="X3116" s="4"/>
      <c r="Y3116" s="4"/>
      <c r="Z3116" s="4"/>
      <c r="AA3116" s="4"/>
    </row>
    <row r="3117" spans="12:27" s="3" customFormat="1" ht="11.25">
      <c r="L3117" s="11"/>
      <c r="W3117" s="4"/>
      <c r="X3117" s="4"/>
      <c r="Y3117" s="4"/>
      <c r="Z3117" s="4"/>
      <c r="AA3117" s="4"/>
    </row>
    <row r="3118" spans="12:27" s="3" customFormat="1" ht="11.25">
      <c r="L3118" s="11"/>
      <c r="W3118" s="4"/>
      <c r="X3118" s="4"/>
      <c r="Y3118" s="4"/>
      <c r="Z3118" s="4"/>
      <c r="AA3118" s="4"/>
    </row>
    <row r="3119" spans="12:27" s="3" customFormat="1" ht="11.25">
      <c r="L3119" s="11"/>
      <c r="W3119" s="4"/>
      <c r="X3119" s="4"/>
      <c r="Y3119" s="4"/>
      <c r="Z3119" s="4"/>
      <c r="AA3119" s="4"/>
    </row>
    <row r="3120" spans="12:27" s="3" customFormat="1" ht="11.25">
      <c r="L3120" s="11"/>
      <c r="W3120" s="4"/>
      <c r="X3120" s="4"/>
      <c r="Y3120" s="4"/>
      <c r="Z3120" s="4"/>
      <c r="AA3120" s="4"/>
    </row>
    <row r="3121" spans="12:27" s="3" customFormat="1" ht="11.25">
      <c r="L3121" s="11"/>
      <c r="W3121" s="4"/>
      <c r="X3121" s="4"/>
      <c r="Y3121" s="4"/>
      <c r="Z3121" s="4"/>
      <c r="AA3121" s="4"/>
    </row>
    <row r="3122" spans="12:27" s="3" customFormat="1" ht="11.25">
      <c r="L3122" s="11"/>
      <c r="W3122" s="4"/>
      <c r="X3122" s="4"/>
      <c r="Y3122" s="4"/>
      <c r="Z3122" s="4"/>
      <c r="AA3122" s="4"/>
    </row>
    <row r="3123" spans="12:27" s="3" customFormat="1" ht="11.25">
      <c r="L3123" s="11"/>
      <c r="W3123" s="4"/>
      <c r="X3123" s="4"/>
      <c r="Y3123" s="4"/>
      <c r="Z3123" s="4"/>
      <c r="AA3123" s="4"/>
    </row>
    <row r="3124" spans="12:27" s="3" customFormat="1" ht="11.25">
      <c r="L3124" s="11"/>
      <c r="W3124" s="4"/>
      <c r="X3124" s="4"/>
      <c r="Y3124" s="4"/>
      <c r="Z3124" s="4"/>
      <c r="AA3124" s="4"/>
    </row>
    <row r="3125" spans="12:27" s="3" customFormat="1" ht="11.25">
      <c r="L3125" s="11"/>
      <c r="W3125" s="4"/>
      <c r="X3125" s="4"/>
      <c r="Y3125" s="4"/>
      <c r="Z3125" s="4"/>
      <c r="AA3125" s="4"/>
    </row>
    <row r="3126" spans="12:27" s="3" customFormat="1" ht="11.25">
      <c r="L3126" s="11"/>
      <c r="W3126" s="4"/>
      <c r="X3126" s="4"/>
      <c r="Y3126" s="4"/>
      <c r="Z3126" s="4"/>
      <c r="AA3126" s="4"/>
    </row>
    <row r="3127" spans="12:27" s="3" customFormat="1" ht="11.25">
      <c r="L3127" s="11"/>
      <c r="W3127" s="4"/>
      <c r="X3127" s="4"/>
      <c r="Y3127" s="4"/>
      <c r="Z3127" s="4"/>
      <c r="AA3127" s="4"/>
    </row>
    <row r="3128" spans="12:27" s="3" customFormat="1" ht="11.25">
      <c r="L3128" s="11"/>
      <c r="W3128" s="4"/>
      <c r="X3128" s="4"/>
      <c r="Y3128" s="4"/>
      <c r="Z3128" s="4"/>
      <c r="AA3128" s="4"/>
    </row>
    <row r="3129" spans="12:27" s="3" customFormat="1" ht="11.25">
      <c r="L3129" s="11"/>
      <c r="W3129" s="4"/>
      <c r="X3129" s="4"/>
      <c r="Y3129" s="4"/>
      <c r="Z3129" s="4"/>
      <c r="AA3129" s="4"/>
    </row>
    <row r="3130" spans="12:27" s="3" customFormat="1" ht="11.25">
      <c r="L3130" s="11"/>
      <c r="W3130" s="4"/>
      <c r="X3130" s="4"/>
      <c r="Y3130" s="4"/>
      <c r="Z3130" s="4"/>
      <c r="AA3130" s="4"/>
    </row>
    <row r="3131" spans="12:27" s="3" customFormat="1" ht="11.25">
      <c r="L3131" s="11"/>
      <c r="W3131" s="4"/>
      <c r="X3131" s="4"/>
      <c r="Y3131" s="4"/>
      <c r="Z3131" s="4"/>
      <c r="AA3131" s="4"/>
    </row>
    <row r="3132" spans="12:27" s="3" customFormat="1" ht="11.25">
      <c r="L3132" s="11"/>
      <c r="W3132" s="4"/>
      <c r="X3132" s="4"/>
      <c r="Y3132" s="4"/>
      <c r="Z3132" s="4"/>
      <c r="AA3132" s="4"/>
    </row>
    <row r="3133" spans="12:27" s="3" customFormat="1" ht="11.25">
      <c r="L3133" s="11"/>
      <c r="W3133" s="4"/>
      <c r="X3133" s="4"/>
      <c r="Y3133" s="4"/>
      <c r="Z3133" s="4"/>
      <c r="AA3133" s="4"/>
    </row>
    <row r="3134" spans="12:27" s="3" customFormat="1" ht="11.25">
      <c r="L3134" s="11"/>
      <c r="W3134" s="4"/>
      <c r="X3134" s="4"/>
      <c r="Y3134" s="4"/>
      <c r="Z3134" s="4"/>
      <c r="AA3134" s="4"/>
    </row>
    <row r="3135" spans="12:27" s="3" customFormat="1" ht="11.25">
      <c r="L3135" s="11"/>
      <c r="W3135" s="4"/>
      <c r="X3135" s="4"/>
      <c r="Y3135" s="4"/>
      <c r="Z3135" s="4"/>
      <c r="AA3135" s="4"/>
    </row>
    <row r="3136" spans="12:27" s="3" customFormat="1" ht="11.25">
      <c r="L3136" s="11"/>
      <c r="W3136" s="4"/>
      <c r="X3136" s="4"/>
      <c r="Y3136" s="4"/>
      <c r="Z3136" s="4"/>
      <c r="AA3136" s="4"/>
    </row>
    <row r="3137" spans="12:27" s="3" customFormat="1" ht="11.25">
      <c r="L3137" s="11"/>
      <c r="W3137" s="4"/>
      <c r="X3137" s="4"/>
      <c r="Y3137" s="4"/>
      <c r="Z3137" s="4"/>
      <c r="AA3137" s="4"/>
    </row>
    <row r="3138" spans="12:27" s="3" customFormat="1" ht="11.25">
      <c r="L3138" s="11"/>
      <c r="W3138" s="4"/>
      <c r="X3138" s="4"/>
      <c r="Y3138" s="4"/>
      <c r="Z3138" s="4"/>
      <c r="AA3138" s="4"/>
    </row>
    <row r="3139" spans="12:27" s="3" customFormat="1" ht="11.25">
      <c r="L3139" s="11"/>
      <c r="W3139" s="4"/>
      <c r="X3139" s="4"/>
      <c r="Y3139" s="4"/>
      <c r="Z3139" s="4"/>
      <c r="AA3139" s="4"/>
    </row>
    <row r="3140" spans="12:27" s="3" customFormat="1" ht="11.25">
      <c r="L3140" s="11"/>
      <c r="W3140" s="4"/>
      <c r="X3140" s="4"/>
      <c r="Y3140" s="4"/>
      <c r="Z3140" s="4"/>
      <c r="AA3140" s="4"/>
    </row>
    <row r="3141" spans="12:27" s="3" customFormat="1" ht="11.25">
      <c r="L3141" s="11"/>
      <c r="W3141" s="4"/>
      <c r="X3141" s="4"/>
      <c r="Y3141" s="4"/>
      <c r="Z3141" s="4"/>
      <c r="AA3141" s="4"/>
    </row>
    <row r="3142" spans="12:27" s="3" customFormat="1" ht="11.25">
      <c r="L3142" s="11"/>
      <c r="W3142" s="4"/>
      <c r="X3142" s="4"/>
      <c r="Y3142" s="4"/>
      <c r="Z3142" s="4"/>
      <c r="AA3142" s="4"/>
    </row>
    <row r="3143" spans="12:27" s="3" customFormat="1" ht="11.25">
      <c r="L3143" s="11"/>
      <c r="W3143" s="4"/>
      <c r="X3143" s="4"/>
      <c r="Y3143" s="4"/>
      <c r="Z3143" s="4"/>
      <c r="AA3143" s="4"/>
    </row>
    <row r="3144" spans="12:27" s="3" customFormat="1" ht="11.25">
      <c r="L3144" s="11"/>
      <c r="W3144" s="4"/>
      <c r="X3144" s="4"/>
      <c r="Y3144" s="4"/>
      <c r="Z3144" s="4"/>
      <c r="AA3144" s="4"/>
    </row>
    <row r="3145" spans="12:27" s="3" customFormat="1" ht="11.25">
      <c r="L3145" s="11"/>
      <c r="W3145" s="4"/>
      <c r="X3145" s="4"/>
      <c r="Y3145" s="4"/>
      <c r="Z3145" s="4"/>
      <c r="AA3145" s="4"/>
    </row>
    <row r="3146" spans="12:27" s="3" customFormat="1" ht="11.25">
      <c r="L3146" s="11"/>
      <c r="W3146" s="4"/>
      <c r="X3146" s="4"/>
      <c r="Y3146" s="4"/>
      <c r="Z3146" s="4"/>
      <c r="AA3146" s="4"/>
    </row>
    <row r="3147" spans="12:27" s="3" customFormat="1" ht="11.25">
      <c r="L3147" s="11"/>
      <c r="W3147" s="4"/>
      <c r="X3147" s="4"/>
      <c r="Y3147" s="4"/>
      <c r="Z3147" s="4"/>
      <c r="AA3147" s="4"/>
    </row>
    <row r="3148" spans="12:27" s="3" customFormat="1" ht="11.25">
      <c r="L3148" s="11"/>
      <c r="W3148" s="4"/>
      <c r="X3148" s="4"/>
      <c r="Y3148" s="4"/>
      <c r="Z3148" s="4"/>
      <c r="AA3148" s="4"/>
    </row>
    <row r="3149" spans="12:27" s="3" customFormat="1" ht="11.25">
      <c r="L3149" s="11"/>
      <c r="W3149" s="4"/>
      <c r="X3149" s="4"/>
      <c r="Y3149" s="4"/>
      <c r="Z3149" s="4"/>
      <c r="AA3149" s="4"/>
    </row>
    <row r="3150" spans="12:27" s="3" customFormat="1" ht="11.25">
      <c r="L3150" s="11"/>
      <c r="W3150" s="4"/>
      <c r="X3150" s="4"/>
      <c r="Y3150" s="4"/>
      <c r="Z3150" s="4"/>
      <c r="AA3150" s="4"/>
    </row>
    <row r="3151" spans="12:27" s="3" customFormat="1" ht="11.25">
      <c r="L3151" s="11"/>
      <c r="W3151" s="4"/>
      <c r="X3151" s="4"/>
      <c r="Y3151" s="4"/>
      <c r="Z3151" s="4"/>
      <c r="AA3151" s="4"/>
    </row>
    <row r="3152" spans="12:27" s="3" customFormat="1" ht="11.25">
      <c r="L3152" s="11"/>
      <c r="W3152" s="4"/>
      <c r="X3152" s="4"/>
      <c r="Y3152" s="4"/>
      <c r="Z3152" s="4"/>
      <c r="AA3152" s="4"/>
    </row>
    <row r="3153" spans="12:27" s="3" customFormat="1" ht="11.25">
      <c r="L3153" s="11"/>
      <c r="W3153" s="4"/>
      <c r="X3153" s="4"/>
      <c r="Y3153" s="4"/>
      <c r="Z3153" s="4"/>
      <c r="AA3153" s="4"/>
    </row>
    <row r="3154" spans="12:27" s="3" customFormat="1" ht="11.25">
      <c r="L3154" s="11"/>
      <c r="W3154" s="4"/>
      <c r="X3154" s="4"/>
      <c r="Y3154" s="4"/>
      <c r="Z3154" s="4"/>
      <c r="AA3154" s="4"/>
    </row>
    <row r="3155" spans="12:27" s="3" customFormat="1" ht="11.25">
      <c r="L3155" s="11"/>
      <c r="W3155" s="4"/>
      <c r="X3155" s="4"/>
      <c r="Y3155" s="4"/>
      <c r="Z3155" s="4"/>
      <c r="AA3155" s="4"/>
    </row>
    <row r="3156" spans="12:27" s="3" customFormat="1" ht="11.25">
      <c r="L3156" s="11"/>
      <c r="W3156" s="4"/>
      <c r="X3156" s="4"/>
      <c r="Y3156" s="4"/>
      <c r="Z3156" s="4"/>
      <c r="AA3156" s="4"/>
    </row>
    <row r="3157" spans="12:27" s="3" customFormat="1" ht="11.25">
      <c r="L3157" s="11"/>
      <c r="W3157" s="4"/>
      <c r="X3157" s="4"/>
      <c r="Y3157" s="4"/>
      <c r="Z3157" s="4"/>
      <c r="AA3157" s="4"/>
    </row>
    <row r="3158" spans="12:27" s="3" customFormat="1" ht="11.25">
      <c r="L3158" s="11"/>
      <c r="W3158" s="4"/>
      <c r="X3158" s="4"/>
      <c r="Y3158" s="4"/>
      <c r="Z3158" s="4"/>
      <c r="AA3158" s="4"/>
    </row>
    <row r="3159" spans="12:27" s="3" customFormat="1" ht="11.25">
      <c r="L3159" s="11"/>
      <c r="W3159" s="4"/>
      <c r="X3159" s="4"/>
      <c r="Y3159" s="4"/>
      <c r="Z3159" s="4"/>
      <c r="AA3159" s="4"/>
    </row>
    <row r="3160" spans="12:27" s="3" customFormat="1" ht="11.25">
      <c r="L3160" s="11"/>
      <c r="W3160" s="4"/>
      <c r="X3160" s="4"/>
      <c r="Y3160" s="4"/>
      <c r="Z3160" s="4"/>
      <c r="AA3160" s="4"/>
    </row>
    <row r="3161" spans="12:27" s="3" customFormat="1" ht="11.25">
      <c r="L3161" s="11"/>
      <c r="W3161" s="4"/>
      <c r="X3161" s="4"/>
      <c r="Y3161" s="4"/>
      <c r="Z3161" s="4"/>
      <c r="AA3161" s="4"/>
    </row>
    <row r="3162" spans="12:27" s="3" customFormat="1" ht="11.25">
      <c r="L3162" s="11"/>
      <c r="W3162" s="4"/>
      <c r="X3162" s="4"/>
      <c r="Y3162" s="4"/>
      <c r="Z3162" s="4"/>
      <c r="AA3162" s="4"/>
    </row>
    <row r="3163" spans="12:27" s="3" customFormat="1" ht="11.25">
      <c r="L3163" s="11"/>
      <c r="W3163" s="4"/>
      <c r="X3163" s="4"/>
      <c r="Y3163" s="4"/>
      <c r="Z3163" s="4"/>
      <c r="AA3163" s="4"/>
    </row>
    <row r="3164" spans="12:27" s="3" customFormat="1" ht="11.25">
      <c r="L3164" s="11"/>
      <c r="W3164" s="4"/>
      <c r="X3164" s="4"/>
      <c r="Y3164" s="4"/>
      <c r="Z3164" s="4"/>
      <c r="AA3164" s="4"/>
    </row>
    <row r="3165" spans="12:27" s="3" customFormat="1" ht="11.25">
      <c r="L3165" s="11"/>
      <c r="W3165" s="4"/>
      <c r="X3165" s="4"/>
      <c r="Y3165" s="4"/>
      <c r="Z3165" s="4"/>
      <c r="AA3165" s="4"/>
    </row>
    <row r="3166" spans="12:27" s="3" customFormat="1" ht="11.25">
      <c r="L3166" s="11"/>
      <c r="W3166" s="4"/>
      <c r="X3166" s="4"/>
      <c r="Y3166" s="4"/>
      <c r="Z3166" s="4"/>
      <c r="AA3166" s="4"/>
    </row>
    <row r="3167" spans="12:27" s="3" customFormat="1" ht="11.25">
      <c r="L3167" s="11"/>
      <c r="W3167" s="4"/>
      <c r="X3167" s="4"/>
      <c r="Y3167" s="4"/>
      <c r="Z3167" s="4"/>
      <c r="AA3167" s="4"/>
    </row>
    <row r="3168" spans="12:27" s="3" customFormat="1" ht="11.25">
      <c r="L3168" s="11"/>
      <c r="W3168" s="4"/>
      <c r="X3168" s="4"/>
      <c r="Y3168" s="4"/>
      <c r="Z3168" s="4"/>
      <c r="AA3168" s="4"/>
    </row>
    <row r="3169" spans="12:27" s="3" customFormat="1" ht="11.25">
      <c r="L3169" s="11"/>
      <c r="W3169" s="4"/>
      <c r="X3169" s="4"/>
      <c r="Y3169" s="4"/>
      <c r="Z3169" s="4"/>
      <c r="AA3169" s="4"/>
    </row>
    <row r="3170" spans="12:27" s="3" customFormat="1" ht="11.25">
      <c r="L3170" s="11"/>
      <c r="W3170" s="4"/>
      <c r="X3170" s="4"/>
      <c r="Y3170" s="4"/>
      <c r="Z3170" s="4"/>
      <c r="AA3170" s="4"/>
    </row>
    <row r="3171" spans="12:27" s="3" customFormat="1" ht="11.25">
      <c r="L3171" s="11"/>
      <c r="W3171" s="4"/>
      <c r="X3171" s="4"/>
      <c r="Y3171" s="4"/>
      <c r="Z3171" s="4"/>
      <c r="AA3171" s="4"/>
    </row>
    <row r="3172" spans="12:27" s="3" customFormat="1" ht="11.25">
      <c r="L3172" s="11"/>
      <c r="W3172" s="4"/>
      <c r="X3172" s="4"/>
      <c r="Y3172" s="4"/>
      <c r="Z3172" s="4"/>
      <c r="AA3172" s="4"/>
    </row>
    <row r="3173" spans="12:27" s="3" customFormat="1" ht="11.25">
      <c r="L3173" s="11"/>
      <c r="W3173" s="4"/>
      <c r="X3173" s="4"/>
      <c r="Y3173" s="4"/>
      <c r="Z3173" s="4"/>
      <c r="AA3173" s="4"/>
    </row>
    <row r="3174" spans="12:27" s="3" customFormat="1" ht="11.25">
      <c r="L3174" s="11"/>
      <c r="W3174" s="4"/>
      <c r="X3174" s="4"/>
      <c r="Y3174" s="4"/>
      <c r="Z3174" s="4"/>
      <c r="AA3174" s="4"/>
    </row>
    <row r="3175" spans="12:27" s="3" customFormat="1" ht="11.25">
      <c r="L3175" s="11"/>
      <c r="W3175" s="4"/>
      <c r="X3175" s="4"/>
      <c r="Y3175" s="4"/>
      <c r="Z3175" s="4"/>
      <c r="AA3175" s="4"/>
    </row>
    <row r="3176" spans="12:27" s="3" customFormat="1" ht="11.25">
      <c r="L3176" s="11"/>
      <c r="W3176" s="4"/>
      <c r="X3176" s="4"/>
      <c r="Y3176" s="4"/>
      <c r="Z3176" s="4"/>
      <c r="AA3176" s="4"/>
    </row>
    <row r="3177" spans="12:27" s="3" customFormat="1" ht="11.25">
      <c r="L3177" s="11"/>
      <c r="W3177" s="4"/>
      <c r="X3177" s="4"/>
      <c r="Y3177" s="4"/>
      <c r="Z3177" s="4"/>
      <c r="AA3177" s="4"/>
    </row>
    <row r="3178" spans="12:27" s="3" customFormat="1" ht="11.25">
      <c r="L3178" s="11"/>
      <c r="W3178" s="4"/>
      <c r="X3178" s="4"/>
      <c r="Y3178" s="4"/>
      <c r="Z3178" s="4"/>
      <c r="AA3178" s="4"/>
    </row>
    <row r="3179" spans="12:27" s="3" customFormat="1" ht="11.25">
      <c r="L3179" s="11"/>
      <c r="W3179" s="4"/>
      <c r="X3179" s="4"/>
      <c r="Y3179" s="4"/>
      <c r="Z3179" s="4"/>
      <c r="AA3179" s="4"/>
    </row>
    <row r="3180" spans="12:27" s="3" customFormat="1" ht="11.25">
      <c r="L3180" s="11"/>
      <c r="W3180" s="4"/>
      <c r="X3180" s="4"/>
      <c r="Y3180" s="4"/>
      <c r="Z3180" s="4"/>
      <c r="AA3180" s="4"/>
    </row>
    <row r="3181" spans="12:27" s="3" customFormat="1" ht="11.25">
      <c r="L3181" s="11"/>
      <c r="W3181" s="4"/>
      <c r="X3181" s="4"/>
      <c r="Y3181" s="4"/>
      <c r="Z3181" s="4"/>
      <c r="AA3181" s="4"/>
    </row>
    <row r="3182" spans="12:27" s="3" customFormat="1" ht="11.25">
      <c r="L3182" s="11"/>
      <c r="W3182" s="4"/>
      <c r="X3182" s="4"/>
      <c r="Y3182" s="4"/>
      <c r="Z3182" s="4"/>
      <c r="AA3182" s="4"/>
    </row>
    <row r="3183" spans="12:27" s="3" customFormat="1" ht="11.25">
      <c r="L3183" s="11"/>
      <c r="W3183" s="4"/>
      <c r="X3183" s="4"/>
      <c r="Y3183" s="4"/>
      <c r="Z3183" s="4"/>
      <c r="AA3183" s="4"/>
    </row>
    <row r="3184" spans="12:27" s="3" customFormat="1" ht="11.25">
      <c r="L3184" s="11"/>
      <c r="W3184" s="4"/>
      <c r="X3184" s="4"/>
      <c r="Y3184" s="4"/>
      <c r="Z3184" s="4"/>
      <c r="AA3184" s="4"/>
    </row>
    <row r="3185" spans="12:27" s="3" customFormat="1" ht="11.25">
      <c r="L3185" s="11"/>
      <c r="W3185" s="4"/>
      <c r="X3185" s="4"/>
      <c r="Y3185" s="4"/>
      <c r="Z3185" s="4"/>
      <c r="AA3185" s="4"/>
    </row>
    <row r="3186" spans="12:27" s="3" customFormat="1" ht="11.25">
      <c r="L3186" s="11"/>
      <c r="W3186" s="4"/>
      <c r="X3186" s="4"/>
      <c r="Y3186" s="4"/>
      <c r="Z3186" s="4"/>
      <c r="AA3186" s="4"/>
    </row>
    <row r="3187" spans="12:27" s="3" customFormat="1" ht="11.25">
      <c r="L3187" s="11"/>
      <c r="W3187" s="4"/>
      <c r="X3187" s="4"/>
      <c r="Y3187" s="4"/>
      <c r="Z3187" s="4"/>
      <c r="AA3187" s="4"/>
    </row>
    <row r="3188" spans="12:27" s="3" customFormat="1" ht="11.25">
      <c r="L3188" s="11"/>
      <c r="W3188" s="4"/>
      <c r="X3188" s="4"/>
      <c r="Y3188" s="4"/>
      <c r="Z3188" s="4"/>
      <c r="AA3188" s="4"/>
    </row>
    <row r="3189" spans="12:27" s="3" customFormat="1" ht="11.25">
      <c r="L3189" s="11"/>
      <c r="W3189" s="4"/>
      <c r="X3189" s="4"/>
      <c r="Y3189" s="4"/>
      <c r="Z3189" s="4"/>
      <c r="AA3189" s="4"/>
    </row>
    <row r="3190" spans="12:27" s="3" customFormat="1" ht="11.25">
      <c r="L3190" s="11"/>
      <c r="W3190" s="4"/>
      <c r="X3190" s="4"/>
      <c r="Y3190" s="4"/>
      <c r="Z3190" s="4"/>
      <c r="AA3190" s="4"/>
    </row>
    <row r="3191" spans="12:27" s="3" customFormat="1" ht="11.25">
      <c r="L3191" s="11"/>
      <c r="W3191" s="4"/>
      <c r="X3191" s="4"/>
      <c r="Y3191" s="4"/>
      <c r="Z3191" s="4"/>
      <c r="AA3191" s="4"/>
    </row>
    <row r="3192" spans="12:27" s="3" customFormat="1" ht="11.25">
      <c r="L3192" s="11"/>
      <c r="W3192" s="4"/>
      <c r="X3192" s="4"/>
      <c r="Y3192" s="4"/>
      <c r="Z3192" s="4"/>
      <c r="AA3192" s="4"/>
    </row>
    <row r="3193" spans="12:27" s="3" customFormat="1" ht="11.25">
      <c r="L3193" s="11"/>
      <c r="W3193" s="4"/>
      <c r="X3193" s="4"/>
      <c r="Y3193" s="4"/>
      <c r="Z3193" s="4"/>
      <c r="AA3193" s="4"/>
    </row>
    <row r="3194" spans="12:27" s="3" customFormat="1" ht="11.25">
      <c r="L3194" s="11"/>
      <c r="W3194" s="4"/>
      <c r="X3194" s="4"/>
      <c r="Y3194" s="4"/>
      <c r="Z3194" s="4"/>
      <c r="AA3194" s="4"/>
    </row>
    <row r="3195" spans="12:27" s="3" customFormat="1" ht="11.25">
      <c r="L3195" s="11"/>
      <c r="W3195" s="4"/>
      <c r="X3195" s="4"/>
      <c r="Y3195" s="4"/>
      <c r="Z3195" s="4"/>
      <c r="AA3195" s="4"/>
    </row>
    <row r="3196" spans="12:27" s="3" customFormat="1" ht="11.25">
      <c r="L3196" s="11"/>
      <c r="W3196" s="4"/>
      <c r="X3196" s="4"/>
      <c r="Y3196" s="4"/>
      <c r="Z3196" s="4"/>
      <c r="AA3196" s="4"/>
    </row>
    <row r="3197" spans="12:27" s="3" customFormat="1" ht="11.25">
      <c r="L3197" s="11"/>
      <c r="W3197" s="4"/>
      <c r="X3197" s="4"/>
      <c r="Y3197" s="4"/>
      <c r="Z3197" s="4"/>
      <c r="AA3197" s="4"/>
    </row>
    <row r="3198" spans="12:27" s="3" customFormat="1" ht="11.25">
      <c r="L3198" s="11"/>
      <c r="W3198" s="4"/>
      <c r="X3198" s="4"/>
      <c r="Y3198" s="4"/>
      <c r="Z3198" s="4"/>
      <c r="AA3198" s="4"/>
    </row>
    <row r="3199" spans="12:27" s="3" customFormat="1" ht="11.25">
      <c r="L3199" s="11"/>
      <c r="W3199" s="4"/>
      <c r="X3199" s="4"/>
      <c r="Y3199" s="4"/>
      <c r="Z3199" s="4"/>
      <c r="AA3199" s="4"/>
    </row>
    <row r="3200" spans="12:27" s="3" customFormat="1" ht="11.25">
      <c r="L3200" s="11"/>
      <c r="W3200" s="4"/>
      <c r="X3200" s="4"/>
      <c r="Y3200" s="4"/>
      <c r="Z3200" s="4"/>
      <c r="AA3200" s="4"/>
    </row>
    <row r="3201" spans="12:27" s="3" customFormat="1" ht="11.25">
      <c r="L3201" s="11"/>
      <c r="W3201" s="4"/>
      <c r="X3201" s="4"/>
      <c r="Y3201" s="4"/>
      <c r="Z3201" s="4"/>
      <c r="AA3201" s="4"/>
    </row>
    <row r="3202" spans="12:27" s="3" customFormat="1" ht="11.25">
      <c r="L3202" s="11"/>
      <c r="W3202" s="4"/>
      <c r="X3202" s="4"/>
      <c r="Y3202" s="4"/>
      <c r="Z3202" s="4"/>
      <c r="AA3202" s="4"/>
    </row>
    <row r="3203" spans="12:27" s="3" customFormat="1" ht="11.25">
      <c r="L3203" s="11"/>
      <c r="W3203" s="4"/>
      <c r="X3203" s="4"/>
      <c r="Y3203" s="4"/>
      <c r="Z3203" s="4"/>
      <c r="AA3203" s="4"/>
    </row>
    <row r="3204" spans="12:27" s="3" customFormat="1" ht="11.25">
      <c r="L3204" s="11"/>
      <c r="W3204" s="4"/>
      <c r="X3204" s="4"/>
      <c r="Y3204" s="4"/>
      <c r="Z3204" s="4"/>
      <c r="AA3204" s="4"/>
    </row>
    <row r="3205" spans="12:27" s="3" customFormat="1" ht="11.25">
      <c r="L3205" s="11"/>
      <c r="W3205" s="4"/>
      <c r="X3205" s="4"/>
      <c r="Y3205" s="4"/>
      <c r="Z3205" s="4"/>
      <c r="AA3205" s="4"/>
    </row>
    <row r="3206" spans="12:27" s="3" customFormat="1" ht="11.25">
      <c r="L3206" s="11"/>
      <c r="W3206" s="4"/>
      <c r="X3206" s="4"/>
      <c r="Y3206" s="4"/>
      <c r="Z3206" s="4"/>
      <c r="AA3206" s="4"/>
    </row>
    <row r="3207" spans="12:27" s="3" customFormat="1" ht="11.25">
      <c r="L3207" s="11"/>
      <c r="W3207" s="4"/>
      <c r="X3207" s="4"/>
      <c r="Y3207" s="4"/>
      <c r="Z3207" s="4"/>
      <c r="AA3207" s="4"/>
    </row>
    <row r="3208" spans="12:27" s="3" customFormat="1" ht="11.25">
      <c r="L3208" s="11"/>
      <c r="W3208" s="4"/>
      <c r="X3208" s="4"/>
      <c r="Y3208" s="4"/>
      <c r="Z3208" s="4"/>
      <c r="AA3208" s="4"/>
    </row>
    <row r="3209" spans="12:27" s="3" customFormat="1" ht="11.25">
      <c r="L3209" s="11"/>
      <c r="W3209" s="4"/>
      <c r="X3209" s="4"/>
      <c r="Y3209" s="4"/>
      <c r="Z3209" s="4"/>
      <c r="AA3209" s="4"/>
    </row>
    <row r="3210" spans="12:27" s="3" customFormat="1" ht="11.25">
      <c r="L3210" s="11"/>
      <c r="W3210" s="4"/>
      <c r="X3210" s="4"/>
      <c r="Y3210" s="4"/>
      <c r="Z3210" s="4"/>
      <c r="AA3210" s="4"/>
    </row>
    <row r="3211" spans="12:27" s="3" customFormat="1" ht="11.25">
      <c r="L3211" s="11"/>
      <c r="W3211" s="4"/>
      <c r="X3211" s="4"/>
      <c r="Y3211" s="4"/>
      <c r="Z3211" s="4"/>
      <c r="AA3211" s="4"/>
    </row>
    <row r="3212" spans="12:27" s="3" customFormat="1" ht="11.25">
      <c r="L3212" s="11"/>
      <c r="W3212" s="4"/>
      <c r="X3212" s="4"/>
      <c r="Y3212" s="4"/>
      <c r="Z3212" s="4"/>
      <c r="AA3212" s="4"/>
    </row>
    <row r="3213" spans="12:27" s="3" customFormat="1" ht="11.25">
      <c r="L3213" s="11"/>
      <c r="W3213" s="4"/>
      <c r="X3213" s="4"/>
      <c r="Y3213" s="4"/>
      <c r="Z3213" s="4"/>
      <c r="AA3213" s="4"/>
    </row>
    <row r="3214" spans="12:27" s="3" customFormat="1" ht="11.25">
      <c r="L3214" s="11"/>
      <c r="W3214" s="4"/>
      <c r="X3214" s="4"/>
      <c r="Y3214" s="4"/>
      <c r="Z3214" s="4"/>
      <c r="AA3214" s="4"/>
    </row>
    <row r="3215" spans="12:27" s="3" customFormat="1" ht="11.25">
      <c r="L3215" s="11"/>
      <c r="W3215" s="4"/>
      <c r="X3215" s="4"/>
      <c r="Y3215" s="4"/>
      <c r="Z3215" s="4"/>
      <c r="AA3215" s="4"/>
    </row>
    <row r="3216" spans="12:27" s="3" customFormat="1" ht="11.25">
      <c r="L3216" s="11"/>
      <c r="W3216" s="4"/>
      <c r="X3216" s="4"/>
      <c r="Y3216" s="4"/>
      <c r="Z3216" s="4"/>
      <c r="AA3216" s="4"/>
    </row>
    <row r="3217" spans="12:27" s="3" customFormat="1" ht="11.25">
      <c r="L3217" s="11"/>
      <c r="W3217" s="4"/>
      <c r="X3217" s="4"/>
      <c r="Y3217" s="4"/>
      <c r="Z3217" s="4"/>
      <c r="AA3217" s="4"/>
    </row>
    <row r="3218" spans="12:27" s="3" customFormat="1" ht="11.25">
      <c r="L3218" s="11"/>
      <c r="W3218" s="4"/>
      <c r="X3218" s="4"/>
      <c r="Y3218" s="4"/>
      <c r="Z3218" s="4"/>
      <c r="AA3218" s="4"/>
    </row>
    <row r="3219" spans="12:27" s="3" customFormat="1" ht="11.25">
      <c r="L3219" s="11"/>
      <c r="W3219" s="4"/>
      <c r="X3219" s="4"/>
      <c r="Y3219" s="4"/>
      <c r="Z3219" s="4"/>
      <c r="AA3219" s="4"/>
    </row>
    <row r="3220" spans="12:27" s="3" customFormat="1" ht="11.25">
      <c r="L3220" s="11"/>
      <c r="W3220" s="4"/>
      <c r="X3220" s="4"/>
      <c r="Y3220" s="4"/>
      <c r="Z3220" s="4"/>
      <c r="AA3220" s="4"/>
    </row>
    <row r="3221" spans="12:27" s="3" customFormat="1" ht="11.25">
      <c r="L3221" s="11"/>
      <c r="W3221" s="4"/>
      <c r="X3221" s="4"/>
      <c r="Y3221" s="4"/>
      <c r="Z3221" s="4"/>
      <c r="AA3221" s="4"/>
    </row>
    <row r="3222" spans="12:27" s="3" customFormat="1" ht="11.25">
      <c r="L3222" s="11"/>
      <c r="W3222" s="4"/>
      <c r="X3222" s="4"/>
      <c r="Y3222" s="4"/>
      <c r="Z3222" s="4"/>
      <c r="AA3222" s="4"/>
    </row>
    <row r="3223" spans="12:27" s="3" customFormat="1" ht="11.25">
      <c r="L3223" s="11"/>
      <c r="W3223" s="4"/>
      <c r="X3223" s="4"/>
      <c r="Y3223" s="4"/>
      <c r="Z3223" s="4"/>
      <c r="AA3223" s="4"/>
    </row>
    <row r="3224" spans="12:27" s="3" customFormat="1" ht="11.25">
      <c r="L3224" s="11"/>
      <c r="W3224" s="4"/>
      <c r="X3224" s="4"/>
      <c r="Y3224" s="4"/>
      <c r="Z3224" s="4"/>
      <c r="AA3224" s="4"/>
    </row>
    <row r="3225" spans="12:27" s="3" customFormat="1" ht="11.25">
      <c r="L3225" s="11"/>
      <c r="W3225" s="4"/>
      <c r="X3225" s="4"/>
      <c r="Y3225" s="4"/>
      <c r="Z3225" s="4"/>
      <c r="AA3225" s="4"/>
    </row>
    <row r="3226" spans="12:27" s="3" customFormat="1" ht="11.25">
      <c r="L3226" s="11"/>
      <c r="W3226" s="4"/>
      <c r="X3226" s="4"/>
      <c r="Y3226" s="4"/>
      <c r="Z3226" s="4"/>
      <c r="AA3226" s="4"/>
    </row>
    <row r="3227" spans="12:27" s="3" customFormat="1" ht="11.25">
      <c r="L3227" s="11"/>
      <c r="W3227" s="4"/>
      <c r="X3227" s="4"/>
      <c r="Y3227" s="4"/>
      <c r="Z3227" s="4"/>
      <c r="AA3227" s="4"/>
    </row>
    <row r="3228" spans="12:27" s="3" customFormat="1" ht="11.25">
      <c r="L3228" s="11"/>
      <c r="W3228" s="4"/>
      <c r="X3228" s="4"/>
      <c r="Y3228" s="4"/>
      <c r="Z3228" s="4"/>
      <c r="AA3228" s="4"/>
    </row>
    <row r="3229" spans="12:27" s="3" customFormat="1" ht="11.25">
      <c r="L3229" s="11"/>
      <c r="W3229" s="4"/>
      <c r="X3229" s="4"/>
      <c r="Y3229" s="4"/>
      <c r="Z3229" s="4"/>
      <c r="AA3229" s="4"/>
    </row>
    <row r="3230" spans="12:27" s="3" customFormat="1" ht="11.25">
      <c r="L3230" s="11"/>
      <c r="W3230" s="4"/>
      <c r="X3230" s="4"/>
      <c r="Y3230" s="4"/>
      <c r="Z3230" s="4"/>
      <c r="AA3230" s="4"/>
    </row>
    <row r="3231" spans="12:27" s="3" customFormat="1" ht="11.25">
      <c r="L3231" s="11"/>
      <c r="W3231" s="4"/>
      <c r="X3231" s="4"/>
      <c r="Y3231" s="4"/>
      <c r="Z3231" s="4"/>
      <c r="AA3231" s="4"/>
    </row>
    <row r="3232" spans="12:27" s="3" customFormat="1" ht="11.25">
      <c r="L3232" s="11"/>
      <c r="W3232" s="4"/>
      <c r="X3232" s="4"/>
      <c r="Y3232" s="4"/>
      <c r="Z3232" s="4"/>
      <c r="AA3232" s="4"/>
    </row>
    <row r="3233" spans="12:27" s="3" customFormat="1" ht="11.25">
      <c r="L3233" s="11"/>
      <c r="W3233" s="4"/>
      <c r="X3233" s="4"/>
      <c r="Y3233" s="4"/>
      <c r="Z3233" s="4"/>
      <c r="AA3233" s="4"/>
    </row>
    <row r="3234" spans="12:27" s="3" customFormat="1" ht="11.25">
      <c r="L3234" s="11"/>
      <c r="W3234" s="4"/>
      <c r="X3234" s="4"/>
      <c r="Y3234" s="4"/>
      <c r="Z3234" s="4"/>
      <c r="AA3234" s="4"/>
    </row>
    <row r="3235" spans="12:27" s="3" customFormat="1" ht="11.25">
      <c r="L3235" s="11"/>
      <c r="W3235" s="4"/>
      <c r="X3235" s="4"/>
      <c r="Y3235" s="4"/>
      <c r="Z3235" s="4"/>
      <c r="AA3235" s="4"/>
    </row>
    <row r="3236" spans="12:27" s="3" customFormat="1" ht="11.25">
      <c r="L3236" s="11"/>
      <c r="W3236" s="4"/>
      <c r="X3236" s="4"/>
      <c r="Y3236" s="4"/>
      <c r="Z3236" s="4"/>
      <c r="AA3236" s="4"/>
    </row>
    <row r="3237" spans="12:27" s="3" customFormat="1" ht="11.25">
      <c r="L3237" s="11"/>
      <c r="W3237" s="4"/>
      <c r="X3237" s="4"/>
      <c r="Y3237" s="4"/>
      <c r="Z3237" s="4"/>
      <c r="AA3237" s="4"/>
    </row>
    <row r="3238" spans="12:27" s="3" customFormat="1" ht="11.25">
      <c r="L3238" s="11"/>
      <c r="W3238" s="4"/>
      <c r="X3238" s="4"/>
      <c r="Y3238" s="4"/>
      <c r="Z3238" s="4"/>
      <c r="AA3238" s="4"/>
    </row>
    <row r="3239" spans="12:27" s="3" customFormat="1" ht="11.25">
      <c r="L3239" s="11"/>
      <c r="W3239" s="4"/>
      <c r="X3239" s="4"/>
      <c r="Y3239" s="4"/>
      <c r="Z3239" s="4"/>
      <c r="AA3239" s="4"/>
    </row>
    <row r="3240" spans="12:27" s="3" customFormat="1" ht="11.25">
      <c r="L3240" s="11"/>
      <c r="W3240" s="4"/>
      <c r="X3240" s="4"/>
      <c r="Y3240" s="4"/>
      <c r="Z3240" s="4"/>
      <c r="AA3240" s="4"/>
    </row>
    <row r="3241" spans="12:27" s="3" customFormat="1" ht="11.25">
      <c r="L3241" s="11"/>
      <c r="W3241" s="4"/>
      <c r="X3241" s="4"/>
      <c r="Y3241" s="4"/>
      <c r="Z3241" s="4"/>
      <c r="AA3241" s="4"/>
    </row>
    <row r="3242" spans="12:27" s="3" customFormat="1" ht="11.25">
      <c r="L3242" s="11"/>
      <c r="W3242" s="4"/>
      <c r="X3242" s="4"/>
      <c r="Y3242" s="4"/>
      <c r="Z3242" s="4"/>
      <c r="AA3242" s="4"/>
    </row>
    <row r="3243" spans="12:27" s="3" customFormat="1" ht="11.25">
      <c r="L3243" s="11"/>
      <c r="W3243" s="4"/>
      <c r="X3243" s="4"/>
      <c r="Y3243" s="4"/>
      <c r="Z3243" s="4"/>
      <c r="AA3243" s="4"/>
    </row>
    <row r="3244" spans="12:27" s="3" customFormat="1" ht="11.25">
      <c r="L3244" s="11"/>
      <c r="W3244" s="4"/>
      <c r="X3244" s="4"/>
      <c r="Y3244" s="4"/>
      <c r="Z3244" s="4"/>
      <c r="AA3244" s="4"/>
    </row>
    <row r="3245" spans="12:27" s="3" customFormat="1" ht="11.25">
      <c r="L3245" s="11"/>
      <c r="W3245" s="4"/>
      <c r="X3245" s="4"/>
      <c r="Y3245" s="4"/>
      <c r="Z3245" s="4"/>
      <c r="AA3245" s="4"/>
    </row>
    <row r="3246" spans="12:27" s="3" customFormat="1" ht="11.25">
      <c r="L3246" s="11"/>
      <c r="W3246" s="4"/>
      <c r="X3246" s="4"/>
      <c r="Y3246" s="4"/>
      <c r="Z3246" s="4"/>
      <c r="AA3246" s="4"/>
    </row>
    <row r="3247" spans="12:27" s="3" customFormat="1" ht="11.25">
      <c r="L3247" s="11"/>
      <c r="W3247" s="4"/>
      <c r="X3247" s="4"/>
      <c r="Y3247" s="4"/>
      <c r="Z3247" s="4"/>
      <c r="AA3247" s="4"/>
    </row>
    <row r="3248" spans="12:27" s="3" customFormat="1" ht="11.25">
      <c r="L3248" s="11"/>
      <c r="W3248" s="4"/>
      <c r="X3248" s="4"/>
      <c r="Y3248" s="4"/>
      <c r="Z3248" s="4"/>
      <c r="AA3248" s="4"/>
    </row>
    <row r="3249" spans="12:27" s="3" customFormat="1" ht="11.25">
      <c r="L3249" s="11"/>
      <c r="W3249" s="4"/>
      <c r="X3249" s="4"/>
      <c r="Y3249" s="4"/>
      <c r="Z3249" s="4"/>
      <c r="AA3249" s="4"/>
    </row>
    <row r="3250" spans="12:27" s="3" customFormat="1" ht="11.25">
      <c r="L3250" s="11"/>
      <c r="W3250" s="4"/>
      <c r="X3250" s="4"/>
      <c r="Y3250" s="4"/>
      <c r="Z3250" s="4"/>
      <c r="AA3250" s="4"/>
    </row>
    <row r="3251" spans="12:27" s="3" customFormat="1" ht="11.25">
      <c r="L3251" s="11"/>
      <c r="W3251" s="4"/>
      <c r="X3251" s="4"/>
      <c r="Y3251" s="4"/>
      <c r="Z3251" s="4"/>
      <c r="AA3251" s="4"/>
    </row>
    <row r="3252" spans="12:27" s="3" customFormat="1" ht="11.25">
      <c r="L3252" s="11"/>
      <c r="W3252" s="4"/>
      <c r="X3252" s="4"/>
      <c r="Y3252" s="4"/>
      <c r="Z3252" s="4"/>
      <c r="AA3252" s="4"/>
    </row>
    <row r="3253" spans="12:27" s="3" customFormat="1" ht="11.25">
      <c r="L3253" s="11"/>
      <c r="W3253" s="4"/>
      <c r="X3253" s="4"/>
      <c r="Y3253" s="4"/>
      <c r="Z3253" s="4"/>
      <c r="AA3253" s="4"/>
    </row>
    <row r="3254" spans="12:27" s="3" customFormat="1" ht="11.25">
      <c r="L3254" s="11"/>
      <c r="W3254" s="4"/>
      <c r="X3254" s="4"/>
      <c r="Y3254" s="4"/>
      <c r="Z3254" s="4"/>
      <c r="AA3254" s="4"/>
    </row>
    <row r="3255" spans="12:27" s="3" customFormat="1" ht="11.25">
      <c r="L3255" s="11"/>
      <c r="W3255" s="4"/>
      <c r="X3255" s="4"/>
      <c r="Y3255" s="4"/>
      <c r="Z3255" s="4"/>
      <c r="AA3255" s="4"/>
    </row>
    <row r="3256" spans="12:27" s="3" customFormat="1" ht="11.25">
      <c r="L3256" s="11"/>
      <c r="W3256" s="4"/>
      <c r="X3256" s="4"/>
      <c r="Y3256" s="4"/>
      <c r="Z3256" s="4"/>
      <c r="AA3256" s="4"/>
    </row>
    <row r="3257" spans="12:27" s="3" customFormat="1" ht="11.25">
      <c r="L3257" s="11"/>
      <c r="W3257" s="4"/>
      <c r="X3257" s="4"/>
      <c r="Y3257" s="4"/>
      <c r="Z3257" s="4"/>
      <c r="AA3257" s="4"/>
    </row>
    <row r="3258" spans="12:27" s="3" customFormat="1" ht="11.25">
      <c r="L3258" s="11"/>
      <c r="W3258" s="4"/>
      <c r="X3258" s="4"/>
      <c r="Y3258" s="4"/>
      <c r="Z3258" s="4"/>
      <c r="AA3258" s="4"/>
    </row>
    <row r="3259" spans="12:27" s="3" customFormat="1" ht="11.25">
      <c r="L3259" s="11"/>
      <c r="W3259" s="4"/>
      <c r="X3259" s="4"/>
      <c r="Y3259" s="4"/>
      <c r="Z3259" s="4"/>
      <c r="AA3259" s="4"/>
    </row>
    <row r="3260" spans="12:27" s="3" customFormat="1" ht="11.25">
      <c r="L3260" s="11"/>
      <c r="W3260" s="4"/>
      <c r="X3260" s="4"/>
      <c r="Y3260" s="4"/>
      <c r="Z3260" s="4"/>
      <c r="AA3260" s="4"/>
    </row>
    <row r="3261" spans="12:27" s="3" customFormat="1" ht="11.25">
      <c r="L3261" s="11"/>
      <c r="W3261" s="4"/>
      <c r="X3261" s="4"/>
      <c r="Y3261" s="4"/>
      <c r="Z3261" s="4"/>
      <c r="AA3261" s="4"/>
    </row>
    <row r="3262" spans="12:27" s="3" customFormat="1" ht="11.25">
      <c r="L3262" s="11"/>
      <c r="W3262" s="4"/>
      <c r="X3262" s="4"/>
      <c r="Y3262" s="4"/>
      <c r="Z3262" s="4"/>
      <c r="AA3262" s="4"/>
    </row>
    <row r="3263" spans="12:27" s="3" customFormat="1" ht="11.25">
      <c r="L3263" s="11"/>
      <c r="W3263" s="4"/>
      <c r="X3263" s="4"/>
      <c r="Y3263" s="4"/>
      <c r="Z3263" s="4"/>
      <c r="AA3263" s="4"/>
    </row>
    <row r="3264" spans="12:27" s="3" customFormat="1" ht="11.25">
      <c r="L3264" s="11"/>
      <c r="W3264" s="4"/>
      <c r="X3264" s="4"/>
      <c r="Y3264" s="4"/>
      <c r="Z3264" s="4"/>
      <c r="AA3264" s="4"/>
    </row>
    <row r="3265" spans="12:27" s="3" customFormat="1" ht="11.25">
      <c r="L3265" s="11"/>
      <c r="W3265" s="4"/>
      <c r="X3265" s="4"/>
      <c r="Y3265" s="4"/>
      <c r="Z3265" s="4"/>
      <c r="AA3265" s="4"/>
    </row>
    <row r="3266" spans="12:27" s="3" customFormat="1" ht="11.25">
      <c r="L3266" s="11"/>
      <c r="W3266" s="4"/>
      <c r="X3266" s="4"/>
      <c r="Y3266" s="4"/>
      <c r="Z3266" s="4"/>
      <c r="AA3266" s="4"/>
    </row>
    <row r="3267" spans="12:27" s="3" customFormat="1" ht="11.25">
      <c r="L3267" s="11"/>
      <c r="W3267" s="4"/>
      <c r="X3267" s="4"/>
      <c r="Y3267" s="4"/>
      <c r="Z3267" s="4"/>
      <c r="AA3267" s="4"/>
    </row>
    <row r="3268" spans="12:27" s="3" customFormat="1" ht="11.25">
      <c r="L3268" s="11"/>
      <c r="W3268" s="4"/>
      <c r="X3268" s="4"/>
      <c r="Y3268" s="4"/>
      <c r="Z3268" s="4"/>
      <c r="AA3268" s="4"/>
    </row>
    <row r="3269" spans="12:27" s="3" customFormat="1" ht="11.25">
      <c r="L3269" s="11"/>
      <c r="W3269" s="4"/>
      <c r="X3269" s="4"/>
      <c r="Y3269" s="4"/>
      <c r="Z3269" s="4"/>
      <c r="AA3269" s="4"/>
    </row>
    <row r="3270" spans="12:27" s="3" customFormat="1" ht="11.25">
      <c r="L3270" s="11"/>
      <c r="W3270" s="4"/>
      <c r="X3270" s="4"/>
      <c r="Y3270" s="4"/>
      <c r="Z3270" s="4"/>
      <c r="AA3270" s="4"/>
    </row>
    <row r="3271" spans="12:27" s="3" customFormat="1" ht="11.25">
      <c r="L3271" s="11"/>
      <c r="W3271" s="4"/>
      <c r="X3271" s="4"/>
      <c r="Y3271" s="4"/>
      <c r="Z3271" s="4"/>
      <c r="AA3271" s="4"/>
    </row>
    <row r="3272" spans="12:27" s="3" customFormat="1" ht="11.25">
      <c r="L3272" s="11"/>
      <c r="W3272" s="4"/>
      <c r="X3272" s="4"/>
      <c r="Y3272" s="4"/>
      <c r="Z3272" s="4"/>
      <c r="AA3272" s="4"/>
    </row>
    <row r="3273" spans="12:27" s="3" customFormat="1" ht="11.25">
      <c r="L3273" s="11"/>
      <c r="W3273" s="4"/>
      <c r="X3273" s="4"/>
      <c r="Y3273" s="4"/>
      <c r="Z3273" s="4"/>
      <c r="AA3273" s="4"/>
    </row>
    <row r="3274" spans="12:27" s="3" customFormat="1" ht="11.25">
      <c r="L3274" s="11"/>
      <c r="W3274" s="4"/>
      <c r="X3274" s="4"/>
      <c r="Y3274" s="4"/>
      <c r="Z3274" s="4"/>
      <c r="AA3274" s="4"/>
    </row>
    <row r="3275" spans="12:27" s="3" customFormat="1" ht="11.25">
      <c r="L3275" s="11"/>
      <c r="W3275" s="4"/>
      <c r="X3275" s="4"/>
      <c r="Y3275" s="4"/>
      <c r="Z3275" s="4"/>
      <c r="AA3275" s="4"/>
    </row>
    <row r="3276" spans="12:27" s="3" customFormat="1" ht="11.25">
      <c r="L3276" s="11"/>
      <c r="W3276" s="4"/>
      <c r="X3276" s="4"/>
      <c r="Y3276" s="4"/>
      <c r="Z3276" s="4"/>
      <c r="AA3276" s="4"/>
    </row>
    <row r="3277" spans="12:27" s="3" customFormat="1" ht="11.25">
      <c r="L3277" s="11"/>
      <c r="W3277" s="4"/>
      <c r="X3277" s="4"/>
      <c r="Y3277" s="4"/>
      <c r="Z3277" s="4"/>
      <c r="AA3277" s="4"/>
    </row>
    <row r="3278" spans="12:27" s="3" customFormat="1" ht="11.25">
      <c r="L3278" s="11"/>
      <c r="W3278" s="4"/>
      <c r="X3278" s="4"/>
      <c r="Y3278" s="4"/>
      <c r="Z3278" s="4"/>
      <c r="AA3278" s="4"/>
    </row>
    <row r="3279" spans="12:27" s="3" customFormat="1" ht="11.25">
      <c r="L3279" s="11"/>
      <c r="W3279" s="4"/>
      <c r="X3279" s="4"/>
      <c r="Y3279" s="4"/>
      <c r="Z3279" s="4"/>
      <c r="AA3279" s="4"/>
    </row>
    <row r="3280" spans="12:27" s="3" customFormat="1" ht="11.25">
      <c r="L3280" s="11"/>
      <c r="W3280" s="4"/>
      <c r="X3280" s="4"/>
      <c r="Y3280" s="4"/>
      <c r="Z3280" s="4"/>
      <c r="AA3280" s="4"/>
    </row>
    <row r="3281" spans="12:27" s="3" customFormat="1" ht="11.25">
      <c r="L3281" s="11"/>
      <c r="W3281" s="4"/>
      <c r="X3281" s="4"/>
      <c r="Y3281" s="4"/>
      <c r="Z3281" s="4"/>
      <c r="AA3281" s="4"/>
    </row>
    <row r="3282" spans="12:27" s="3" customFormat="1" ht="11.25">
      <c r="L3282" s="11"/>
      <c r="W3282" s="4"/>
      <c r="X3282" s="4"/>
      <c r="Y3282" s="4"/>
      <c r="Z3282" s="4"/>
      <c r="AA3282" s="4"/>
    </row>
    <row r="3283" spans="12:27" s="3" customFormat="1" ht="11.25">
      <c r="L3283" s="11"/>
      <c r="W3283" s="4"/>
      <c r="X3283" s="4"/>
      <c r="Y3283" s="4"/>
      <c r="Z3283" s="4"/>
      <c r="AA3283" s="4"/>
    </row>
    <row r="3284" spans="12:27" s="3" customFormat="1" ht="11.25">
      <c r="L3284" s="11"/>
      <c r="W3284" s="4"/>
      <c r="X3284" s="4"/>
      <c r="Y3284" s="4"/>
      <c r="Z3284" s="4"/>
      <c r="AA3284" s="4"/>
    </row>
    <row r="3285" spans="12:27" s="3" customFormat="1" ht="11.25">
      <c r="L3285" s="11"/>
      <c r="W3285" s="4"/>
      <c r="X3285" s="4"/>
      <c r="Y3285" s="4"/>
      <c r="Z3285" s="4"/>
      <c r="AA3285" s="4"/>
    </row>
    <row r="3286" spans="12:27" s="3" customFormat="1" ht="11.25">
      <c r="L3286" s="11"/>
      <c r="W3286" s="4"/>
      <c r="X3286" s="4"/>
      <c r="Y3286" s="4"/>
      <c r="Z3286" s="4"/>
      <c r="AA3286" s="4"/>
    </row>
    <row r="3287" spans="12:27" s="3" customFormat="1" ht="11.25">
      <c r="L3287" s="11"/>
      <c r="W3287" s="4"/>
      <c r="X3287" s="4"/>
      <c r="Y3287" s="4"/>
      <c r="Z3287" s="4"/>
      <c r="AA3287" s="4"/>
    </row>
    <row r="3288" spans="12:27" s="3" customFormat="1" ht="11.25">
      <c r="L3288" s="11"/>
      <c r="W3288" s="4"/>
      <c r="X3288" s="4"/>
      <c r="Y3288" s="4"/>
      <c r="Z3288" s="4"/>
      <c r="AA3288" s="4"/>
    </row>
    <row r="3289" spans="12:27" s="3" customFormat="1" ht="11.25">
      <c r="L3289" s="11"/>
      <c r="W3289" s="4"/>
      <c r="X3289" s="4"/>
      <c r="Y3289" s="4"/>
      <c r="Z3289" s="4"/>
      <c r="AA3289" s="4"/>
    </row>
    <row r="3290" spans="12:27" s="3" customFormat="1" ht="11.25">
      <c r="L3290" s="11"/>
      <c r="W3290" s="4"/>
      <c r="X3290" s="4"/>
      <c r="Y3290" s="4"/>
      <c r="Z3290" s="4"/>
      <c r="AA3290" s="4"/>
    </row>
    <row r="3291" spans="12:27" s="3" customFormat="1" ht="11.25">
      <c r="L3291" s="11"/>
      <c r="W3291" s="4"/>
      <c r="X3291" s="4"/>
      <c r="Y3291" s="4"/>
      <c r="Z3291" s="4"/>
      <c r="AA3291" s="4"/>
    </row>
    <row r="3292" spans="12:27" s="3" customFormat="1" ht="11.25">
      <c r="L3292" s="11"/>
      <c r="W3292" s="4"/>
      <c r="X3292" s="4"/>
      <c r="Y3292" s="4"/>
      <c r="Z3292" s="4"/>
      <c r="AA3292" s="4"/>
    </row>
    <row r="3293" spans="12:27" s="3" customFormat="1" ht="11.25">
      <c r="L3293" s="11"/>
      <c r="W3293" s="4"/>
      <c r="X3293" s="4"/>
      <c r="Y3293" s="4"/>
      <c r="Z3293" s="4"/>
      <c r="AA3293" s="4"/>
    </row>
    <row r="3294" spans="12:27" s="3" customFormat="1" ht="11.25">
      <c r="L3294" s="11"/>
      <c r="W3294" s="4"/>
      <c r="X3294" s="4"/>
      <c r="Y3294" s="4"/>
      <c r="Z3294" s="4"/>
      <c r="AA3294" s="4"/>
    </row>
    <row r="3295" spans="12:27" s="3" customFormat="1" ht="11.25">
      <c r="L3295" s="11"/>
      <c r="W3295" s="4"/>
      <c r="X3295" s="4"/>
      <c r="Y3295" s="4"/>
      <c r="Z3295" s="4"/>
      <c r="AA3295" s="4"/>
    </row>
    <row r="3296" spans="12:27" s="3" customFormat="1" ht="11.25">
      <c r="L3296" s="11"/>
      <c r="W3296" s="4"/>
      <c r="X3296" s="4"/>
      <c r="Y3296" s="4"/>
      <c r="Z3296" s="4"/>
      <c r="AA3296" s="4"/>
    </row>
    <row r="3297" spans="12:27" s="3" customFormat="1" ht="11.25">
      <c r="L3297" s="11"/>
      <c r="W3297" s="4"/>
      <c r="X3297" s="4"/>
      <c r="Y3297" s="4"/>
      <c r="Z3297" s="4"/>
      <c r="AA3297" s="4"/>
    </row>
    <row r="3298" spans="12:27" s="3" customFormat="1" ht="11.25">
      <c r="L3298" s="11"/>
      <c r="W3298" s="4"/>
      <c r="X3298" s="4"/>
      <c r="Y3298" s="4"/>
      <c r="Z3298" s="4"/>
      <c r="AA3298" s="4"/>
    </row>
    <row r="3299" spans="12:27" s="3" customFormat="1" ht="11.25">
      <c r="L3299" s="11"/>
      <c r="W3299" s="4"/>
      <c r="X3299" s="4"/>
      <c r="Y3299" s="4"/>
      <c r="Z3299" s="4"/>
      <c r="AA3299" s="4"/>
    </row>
    <row r="3300" spans="12:27" s="3" customFormat="1" ht="11.25">
      <c r="L3300" s="11"/>
      <c r="W3300" s="4"/>
      <c r="X3300" s="4"/>
      <c r="Y3300" s="4"/>
      <c r="Z3300" s="4"/>
      <c r="AA3300" s="4"/>
    </row>
    <row r="3301" spans="12:27" s="3" customFormat="1" ht="11.25">
      <c r="L3301" s="11"/>
      <c r="W3301" s="4"/>
      <c r="X3301" s="4"/>
      <c r="Y3301" s="4"/>
      <c r="Z3301" s="4"/>
      <c r="AA3301" s="4"/>
    </row>
    <row r="3302" spans="12:27" s="3" customFormat="1" ht="11.25">
      <c r="L3302" s="11"/>
      <c r="W3302" s="4"/>
      <c r="X3302" s="4"/>
      <c r="Y3302" s="4"/>
      <c r="Z3302" s="4"/>
      <c r="AA3302" s="4"/>
    </row>
    <row r="3303" spans="12:27" s="3" customFormat="1" ht="11.25">
      <c r="L3303" s="11"/>
      <c r="W3303" s="4"/>
      <c r="X3303" s="4"/>
      <c r="Y3303" s="4"/>
      <c r="Z3303" s="4"/>
      <c r="AA3303" s="4"/>
    </row>
    <row r="3304" spans="12:27" s="3" customFormat="1" ht="11.25">
      <c r="L3304" s="11"/>
      <c r="W3304" s="4"/>
      <c r="X3304" s="4"/>
      <c r="Y3304" s="4"/>
      <c r="Z3304" s="4"/>
      <c r="AA3304" s="4"/>
    </row>
    <row r="3305" spans="12:27" s="3" customFormat="1" ht="11.25">
      <c r="L3305" s="11"/>
      <c r="W3305" s="4"/>
      <c r="X3305" s="4"/>
      <c r="Y3305" s="4"/>
      <c r="Z3305" s="4"/>
      <c r="AA3305" s="4"/>
    </row>
    <row r="3306" spans="12:27" s="3" customFormat="1" ht="11.25">
      <c r="L3306" s="11"/>
      <c r="W3306" s="4"/>
      <c r="X3306" s="4"/>
      <c r="Y3306" s="4"/>
      <c r="Z3306" s="4"/>
      <c r="AA3306" s="4"/>
    </row>
    <row r="3307" spans="12:27" s="3" customFormat="1" ht="11.25">
      <c r="L3307" s="11"/>
      <c r="W3307" s="4"/>
      <c r="X3307" s="4"/>
      <c r="Y3307" s="4"/>
      <c r="Z3307" s="4"/>
      <c r="AA3307" s="4"/>
    </row>
    <row r="3308" spans="12:27" s="3" customFormat="1" ht="11.25">
      <c r="L3308" s="11"/>
      <c r="W3308" s="4"/>
      <c r="X3308" s="4"/>
      <c r="Y3308" s="4"/>
      <c r="Z3308" s="4"/>
      <c r="AA3308" s="4"/>
    </row>
    <row r="3309" spans="12:27" s="3" customFormat="1" ht="11.25">
      <c r="L3309" s="11"/>
      <c r="W3309" s="4"/>
      <c r="X3309" s="4"/>
      <c r="Y3309" s="4"/>
      <c r="Z3309" s="4"/>
      <c r="AA3309" s="4"/>
    </row>
    <row r="3310" spans="12:27" s="3" customFormat="1" ht="11.25">
      <c r="L3310" s="11"/>
      <c r="W3310" s="4"/>
      <c r="X3310" s="4"/>
      <c r="Y3310" s="4"/>
      <c r="Z3310" s="4"/>
      <c r="AA3310" s="4"/>
    </row>
    <row r="3311" spans="12:27" s="3" customFormat="1" ht="11.25">
      <c r="L3311" s="11"/>
      <c r="W3311" s="4"/>
      <c r="X3311" s="4"/>
      <c r="Y3311" s="4"/>
      <c r="Z3311" s="4"/>
      <c r="AA3311" s="4"/>
    </row>
    <row r="3312" spans="12:27" s="3" customFormat="1" ht="11.25">
      <c r="L3312" s="11"/>
      <c r="W3312" s="4"/>
      <c r="X3312" s="4"/>
      <c r="Y3312" s="4"/>
      <c r="Z3312" s="4"/>
      <c r="AA3312" s="4"/>
    </row>
    <row r="3313" spans="12:27" s="3" customFormat="1" ht="11.25">
      <c r="L3313" s="11"/>
      <c r="W3313" s="4"/>
      <c r="X3313" s="4"/>
      <c r="Y3313" s="4"/>
      <c r="Z3313" s="4"/>
      <c r="AA3313" s="4"/>
    </row>
    <row r="3314" spans="12:27" s="3" customFormat="1" ht="11.25">
      <c r="L3314" s="11"/>
      <c r="W3314" s="4"/>
      <c r="X3314" s="4"/>
      <c r="Y3314" s="4"/>
      <c r="Z3314" s="4"/>
      <c r="AA3314" s="4"/>
    </row>
    <row r="3315" spans="12:27" s="3" customFormat="1" ht="11.25">
      <c r="L3315" s="11"/>
      <c r="W3315" s="4"/>
      <c r="X3315" s="4"/>
      <c r="Y3315" s="4"/>
      <c r="Z3315" s="4"/>
      <c r="AA3315" s="4"/>
    </row>
    <row r="3316" spans="12:27" s="3" customFormat="1" ht="11.25">
      <c r="L3316" s="11"/>
      <c r="W3316" s="4"/>
      <c r="X3316" s="4"/>
      <c r="Y3316" s="4"/>
      <c r="Z3316" s="4"/>
      <c r="AA3316" s="4"/>
    </row>
    <row r="3317" spans="12:27" s="3" customFormat="1" ht="11.25">
      <c r="L3317" s="11"/>
      <c r="W3317" s="4"/>
      <c r="X3317" s="4"/>
      <c r="Y3317" s="4"/>
      <c r="Z3317" s="4"/>
      <c r="AA3317" s="4"/>
    </row>
    <row r="3318" spans="12:27" s="3" customFormat="1" ht="11.25">
      <c r="L3318" s="11"/>
      <c r="W3318" s="4"/>
      <c r="X3318" s="4"/>
      <c r="Y3318" s="4"/>
      <c r="Z3318" s="4"/>
      <c r="AA3318" s="4"/>
    </row>
    <row r="3319" spans="12:27" s="3" customFormat="1" ht="11.25">
      <c r="L3319" s="11"/>
      <c r="W3319" s="4"/>
      <c r="X3319" s="4"/>
      <c r="Y3319" s="4"/>
      <c r="Z3319" s="4"/>
      <c r="AA3319" s="4"/>
    </row>
    <row r="3320" spans="12:27" s="3" customFormat="1" ht="11.25">
      <c r="L3320" s="11"/>
      <c r="W3320" s="4"/>
      <c r="X3320" s="4"/>
      <c r="Y3320" s="4"/>
      <c r="Z3320" s="4"/>
      <c r="AA3320" s="4"/>
    </row>
    <row r="3321" spans="12:27" s="3" customFormat="1" ht="11.25">
      <c r="L3321" s="11"/>
      <c r="W3321" s="4"/>
      <c r="X3321" s="4"/>
      <c r="Y3321" s="4"/>
      <c r="Z3321" s="4"/>
      <c r="AA3321" s="4"/>
    </row>
    <row r="3322" spans="12:27" s="3" customFormat="1" ht="11.25">
      <c r="L3322" s="11"/>
      <c r="W3322" s="4"/>
      <c r="X3322" s="4"/>
      <c r="Y3322" s="4"/>
      <c r="Z3322" s="4"/>
      <c r="AA3322" s="4"/>
    </row>
    <row r="3323" spans="12:27" s="3" customFormat="1" ht="11.25">
      <c r="L3323" s="11"/>
      <c r="W3323" s="4"/>
      <c r="X3323" s="4"/>
      <c r="Y3323" s="4"/>
      <c r="Z3323" s="4"/>
      <c r="AA3323" s="4"/>
    </row>
    <row r="3324" spans="12:27" s="3" customFormat="1" ht="11.25">
      <c r="L3324" s="11"/>
      <c r="W3324" s="4"/>
      <c r="X3324" s="4"/>
      <c r="Y3324" s="4"/>
      <c r="Z3324" s="4"/>
      <c r="AA3324" s="4"/>
    </row>
    <row r="3325" spans="12:27" s="3" customFormat="1" ht="11.25">
      <c r="L3325" s="11"/>
      <c r="W3325" s="4"/>
      <c r="X3325" s="4"/>
      <c r="Y3325" s="4"/>
      <c r="Z3325" s="4"/>
      <c r="AA3325" s="4"/>
    </row>
    <row r="3326" spans="12:27" s="3" customFormat="1" ht="11.25">
      <c r="L3326" s="11"/>
      <c r="W3326" s="4"/>
      <c r="X3326" s="4"/>
      <c r="Y3326" s="4"/>
      <c r="Z3326" s="4"/>
      <c r="AA3326" s="4"/>
    </row>
    <row r="3327" spans="12:27" s="3" customFormat="1" ht="11.25">
      <c r="L3327" s="11"/>
      <c r="W3327" s="4"/>
      <c r="X3327" s="4"/>
      <c r="Y3327" s="4"/>
      <c r="Z3327" s="4"/>
      <c r="AA3327" s="4"/>
    </row>
    <row r="3328" spans="12:27" s="3" customFormat="1" ht="11.25">
      <c r="L3328" s="11"/>
      <c r="W3328" s="4"/>
      <c r="X3328" s="4"/>
      <c r="Y3328" s="4"/>
      <c r="Z3328" s="4"/>
      <c r="AA3328" s="4"/>
    </row>
    <row r="3329" spans="12:27" s="3" customFormat="1" ht="11.25">
      <c r="L3329" s="11"/>
      <c r="W3329" s="4"/>
      <c r="X3329" s="4"/>
      <c r="Y3329" s="4"/>
      <c r="Z3329" s="4"/>
      <c r="AA3329" s="4"/>
    </row>
    <row r="3330" spans="12:27" s="3" customFormat="1" ht="11.25">
      <c r="L3330" s="11"/>
      <c r="W3330" s="4"/>
      <c r="X3330" s="4"/>
      <c r="Y3330" s="4"/>
      <c r="Z3330" s="4"/>
      <c r="AA3330" s="4"/>
    </row>
    <row r="3331" spans="12:27" s="3" customFormat="1" ht="11.25">
      <c r="L3331" s="11"/>
      <c r="W3331" s="4"/>
      <c r="X3331" s="4"/>
      <c r="Y3331" s="4"/>
      <c r="Z3331" s="4"/>
      <c r="AA3331" s="4"/>
    </row>
    <row r="3332" spans="12:27" s="3" customFormat="1" ht="11.25">
      <c r="L3332" s="11"/>
      <c r="W3332" s="4"/>
      <c r="X3332" s="4"/>
      <c r="Y3332" s="4"/>
      <c r="Z3332" s="4"/>
      <c r="AA3332" s="4"/>
    </row>
    <row r="3333" spans="12:27" s="3" customFormat="1" ht="11.25">
      <c r="L3333" s="11"/>
      <c r="W3333" s="4"/>
      <c r="X3333" s="4"/>
      <c r="Y3333" s="4"/>
      <c r="Z3333" s="4"/>
      <c r="AA3333" s="4"/>
    </row>
    <row r="3334" spans="12:27" s="3" customFormat="1" ht="11.25">
      <c r="L3334" s="11"/>
      <c r="W3334" s="4"/>
      <c r="X3334" s="4"/>
      <c r="Y3334" s="4"/>
      <c r="Z3334" s="4"/>
      <c r="AA3334" s="4"/>
    </row>
    <row r="3335" spans="12:27" s="3" customFormat="1" ht="11.25">
      <c r="L3335" s="11"/>
      <c r="W3335" s="4"/>
      <c r="X3335" s="4"/>
      <c r="Y3335" s="4"/>
      <c r="Z3335" s="4"/>
      <c r="AA3335" s="4"/>
    </row>
    <row r="3336" spans="12:27" s="3" customFormat="1" ht="11.25">
      <c r="L3336" s="11"/>
      <c r="W3336" s="4"/>
      <c r="X3336" s="4"/>
      <c r="Y3336" s="4"/>
      <c r="Z3336" s="4"/>
      <c r="AA3336" s="4"/>
    </row>
    <row r="3337" spans="12:27" s="3" customFormat="1" ht="11.25">
      <c r="L3337" s="11"/>
      <c r="W3337" s="4"/>
      <c r="X3337" s="4"/>
      <c r="Y3337" s="4"/>
      <c r="Z3337" s="4"/>
      <c r="AA3337" s="4"/>
    </row>
    <row r="3338" spans="12:27" s="3" customFormat="1" ht="11.25">
      <c r="L3338" s="11"/>
      <c r="W3338" s="4"/>
      <c r="X3338" s="4"/>
      <c r="Y3338" s="4"/>
      <c r="Z3338" s="4"/>
      <c r="AA3338" s="4"/>
    </row>
    <row r="3339" spans="12:27" s="3" customFormat="1" ht="11.25">
      <c r="L3339" s="11"/>
      <c r="W3339" s="4"/>
      <c r="X3339" s="4"/>
      <c r="Y3339" s="4"/>
      <c r="Z3339" s="4"/>
      <c r="AA3339" s="4"/>
    </row>
    <row r="3340" spans="12:27" s="3" customFormat="1" ht="11.25">
      <c r="L3340" s="11"/>
      <c r="W3340" s="4"/>
      <c r="X3340" s="4"/>
      <c r="Y3340" s="4"/>
      <c r="Z3340" s="4"/>
      <c r="AA3340" s="4"/>
    </row>
    <row r="3341" spans="12:27" s="3" customFormat="1" ht="11.25">
      <c r="L3341" s="11"/>
      <c r="W3341" s="4"/>
      <c r="X3341" s="4"/>
      <c r="Y3341" s="4"/>
      <c r="Z3341" s="4"/>
      <c r="AA3341" s="4"/>
    </row>
    <row r="3342" spans="12:27" s="3" customFormat="1" ht="11.25">
      <c r="L3342" s="11"/>
      <c r="W3342" s="4"/>
      <c r="X3342" s="4"/>
      <c r="Y3342" s="4"/>
      <c r="Z3342" s="4"/>
      <c r="AA3342" s="4"/>
    </row>
    <row r="3343" spans="12:27" s="3" customFormat="1" ht="11.25">
      <c r="L3343" s="11"/>
      <c r="W3343" s="4"/>
      <c r="X3343" s="4"/>
      <c r="Y3343" s="4"/>
      <c r="Z3343" s="4"/>
      <c r="AA3343" s="4"/>
    </row>
    <row r="3344" spans="12:27" s="3" customFormat="1" ht="11.25">
      <c r="L3344" s="11"/>
      <c r="W3344" s="4"/>
      <c r="X3344" s="4"/>
      <c r="Y3344" s="4"/>
      <c r="Z3344" s="4"/>
      <c r="AA3344" s="4"/>
    </row>
    <row r="3345" spans="12:27" s="3" customFormat="1" ht="11.25">
      <c r="L3345" s="11"/>
      <c r="W3345" s="4"/>
      <c r="X3345" s="4"/>
      <c r="Y3345" s="4"/>
      <c r="Z3345" s="4"/>
      <c r="AA3345" s="4"/>
    </row>
    <row r="3346" spans="12:27" s="3" customFormat="1" ht="11.25">
      <c r="L3346" s="11"/>
      <c r="W3346" s="4"/>
      <c r="X3346" s="4"/>
      <c r="Y3346" s="4"/>
      <c r="Z3346" s="4"/>
      <c r="AA3346" s="4"/>
    </row>
    <row r="3347" spans="12:27" s="3" customFormat="1" ht="11.25">
      <c r="L3347" s="11"/>
      <c r="W3347" s="4"/>
      <c r="X3347" s="4"/>
      <c r="Y3347" s="4"/>
      <c r="Z3347" s="4"/>
      <c r="AA3347" s="4"/>
    </row>
    <row r="3348" spans="12:27" s="3" customFormat="1" ht="11.25">
      <c r="L3348" s="11"/>
      <c r="W3348" s="4"/>
      <c r="X3348" s="4"/>
      <c r="Y3348" s="4"/>
      <c r="Z3348" s="4"/>
      <c r="AA3348" s="4"/>
    </row>
    <row r="3349" spans="12:27" s="3" customFormat="1" ht="11.25">
      <c r="L3349" s="11"/>
      <c r="W3349" s="4"/>
      <c r="X3349" s="4"/>
      <c r="Y3349" s="4"/>
      <c r="Z3349" s="4"/>
      <c r="AA3349" s="4"/>
    </row>
    <row r="3350" spans="12:27" s="3" customFormat="1" ht="11.25">
      <c r="L3350" s="11"/>
      <c r="W3350" s="4"/>
      <c r="X3350" s="4"/>
      <c r="Y3350" s="4"/>
      <c r="Z3350" s="4"/>
      <c r="AA3350" s="4"/>
    </row>
    <row r="3351" spans="12:27" s="3" customFormat="1" ht="11.25">
      <c r="L3351" s="11"/>
      <c r="W3351" s="4"/>
      <c r="X3351" s="4"/>
      <c r="Y3351" s="4"/>
      <c r="Z3351" s="4"/>
      <c r="AA3351" s="4"/>
    </row>
    <row r="3352" spans="12:27" s="3" customFormat="1" ht="11.25">
      <c r="L3352" s="11"/>
      <c r="W3352" s="4"/>
      <c r="X3352" s="4"/>
      <c r="Y3352" s="4"/>
      <c r="Z3352" s="4"/>
      <c r="AA3352" s="4"/>
    </row>
    <row r="3353" spans="12:27" s="3" customFormat="1" ht="11.25">
      <c r="L3353" s="11"/>
      <c r="W3353" s="4"/>
      <c r="X3353" s="4"/>
      <c r="Y3353" s="4"/>
      <c r="Z3353" s="4"/>
      <c r="AA3353" s="4"/>
    </row>
    <row r="3354" spans="12:27" s="3" customFormat="1" ht="11.25">
      <c r="L3354" s="11"/>
      <c r="W3354" s="4"/>
      <c r="X3354" s="4"/>
      <c r="Y3354" s="4"/>
      <c r="Z3354" s="4"/>
      <c r="AA3354" s="4"/>
    </row>
    <row r="3355" spans="12:27" s="3" customFormat="1" ht="11.25">
      <c r="L3355" s="11"/>
      <c r="W3355" s="4"/>
      <c r="X3355" s="4"/>
      <c r="Y3355" s="4"/>
      <c r="Z3355" s="4"/>
      <c r="AA3355" s="4"/>
    </row>
    <row r="3356" spans="12:27" s="3" customFormat="1" ht="11.25">
      <c r="L3356" s="11"/>
      <c r="W3356" s="4"/>
      <c r="X3356" s="4"/>
      <c r="Y3356" s="4"/>
      <c r="Z3356" s="4"/>
      <c r="AA3356" s="4"/>
    </row>
    <row r="3357" spans="12:27" s="3" customFormat="1" ht="11.25">
      <c r="L3357" s="11"/>
      <c r="W3357" s="4"/>
      <c r="X3357" s="4"/>
      <c r="Y3357" s="4"/>
      <c r="Z3357" s="4"/>
      <c r="AA3357" s="4"/>
    </row>
    <row r="3358" spans="12:27" s="3" customFormat="1" ht="11.25">
      <c r="L3358" s="11"/>
      <c r="W3358" s="4"/>
      <c r="X3358" s="4"/>
      <c r="Y3358" s="4"/>
      <c r="Z3358" s="4"/>
      <c r="AA3358" s="4"/>
    </row>
    <row r="3359" spans="12:27" s="3" customFormat="1" ht="11.25">
      <c r="L3359" s="11"/>
      <c r="W3359" s="4"/>
      <c r="X3359" s="4"/>
      <c r="Y3359" s="4"/>
      <c r="Z3359" s="4"/>
      <c r="AA3359" s="4"/>
    </row>
    <row r="3360" spans="12:27" s="3" customFormat="1" ht="11.25">
      <c r="L3360" s="11"/>
      <c r="W3360" s="4"/>
      <c r="X3360" s="4"/>
      <c r="Y3360" s="4"/>
      <c r="Z3360" s="4"/>
      <c r="AA3360" s="4"/>
    </row>
    <row r="3361" spans="12:27" s="3" customFormat="1" ht="11.25">
      <c r="L3361" s="11"/>
      <c r="W3361" s="4"/>
      <c r="X3361" s="4"/>
      <c r="Y3361" s="4"/>
      <c r="Z3361" s="4"/>
      <c r="AA3361" s="4"/>
    </row>
    <row r="3362" spans="12:27" s="3" customFormat="1" ht="11.25">
      <c r="L3362" s="11"/>
      <c r="W3362" s="4"/>
      <c r="X3362" s="4"/>
      <c r="Y3362" s="4"/>
      <c r="Z3362" s="4"/>
      <c r="AA3362" s="4"/>
    </row>
    <row r="3363" spans="12:27" s="3" customFormat="1" ht="11.25">
      <c r="L3363" s="11"/>
      <c r="W3363" s="4"/>
      <c r="X3363" s="4"/>
      <c r="Y3363" s="4"/>
      <c r="Z3363" s="4"/>
      <c r="AA3363" s="4"/>
    </row>
    <row r="3364" spans="12:27" s="3" customFormat="1" ht="11.25">
      <c r="L3364" s="11"/>
      <c r="W3364" s="4"/>
      <c r="X3364" s="4"/>
      <c r="Y3364" s="4"/>
      <c r="Z3364" s="4"/>
      <c r="AA3364" s="4"/>
    </row>
    <row r="3365" spans="12:27" s="3" customFormat="1" ht="11.25">
      <c r="L3365" s="11"/>
      <c r="W3365" s="4"/>
      <c r="X3365" s="4"/>
      <c r="Y3365" s="4"/>
      <c r="Z3365" s="4"/>
      <c r="AA3365" s="4"/>
    </row>
    <row r="3366" spans="12:27" s="3" customFormat="1" ht="11.25">
      <c r="L3366" s="11"/>
      <c r="W3366" s="4"/>
      <c r="X3366" s="4"/>
      <c r="Y3366" s="4"/>
      <c r="Z3366" s="4"/>
      <c r="AA3366" s="4"/>
    </row>
    <row r="3367" spans="12:27" s="3" customFormat="1" ht="11.25">
      <c r="L3367" s="11"/>
      <c r="W3367" s="4"/>
      <c r="X3367" s="4"/>
      <c r="Y3367" s="4"/>
      <c r="Z3367" s="4"/>
      <c r="AA3367" s="4"/>
    </row>
    <row r="3368" spans="12:27" s="3" customFormat="1" ht="11.25">
      <c r="L3368" s="11"/>
      <c r="W3368" s="4"/>
      <c r="X3368" s="4"/>
      <c r="Y3368" s="4"/>
      <c r="Z3368" s="4"/>
      <c r="AA3368" s="4"/>
    </row>
    <row r="3369" spans="12:27" s="3" customFormat="1" ht="11.25">
      <c r="L3369" s="11"/>
      <c r="W3369" s="4"/>
      <c r="X3369" s="4"/>
      <c r="Y3369" s="4"/>
      <c r="Z3369" s="4"/>
      <c r="AA3369" s="4"/>
    </row>
    <row r="3370" spans="12:27" s="3" customFormat="1" ht="11.25">
      <c r="L3370" s="11"/>
      <c r="W3370" s="4"/>
      <c r="X3370" s="4"/>
      <c r="Y3370" s="4"/>
      <c r="Z3370" s="4"/>
      <c r="AA3370" s="4"/>
    </row>
    <row r="3371" spans="12:27" s="3" customFormat="1" ht="11.25">
      <c r="L3371" s="11"/>
      <c r="W3371" s="4"/>
      <c r="X3371" s="4"/>
      <c r="Y3371" s="4"/>
      <c r="Z3371" s="4"/>
      <c r="AA3371" s="4"/>
    </row>
    <row r="3372" spans="12:27" s="3" customFormat="1" ht="11.25">
      <c r="L3372" s="11"/>
      <c r="W3372" s="4"/>
      <c r="X3372" s="4"/>
      <c r="Y3372" s="4"/>
      <c r="Z3372" s="4"/>
      <c r="AA3372" s="4"/>
    </row>
    <row r="3373" spans="12:27" s="3" customFormat="1" ht="11.25">
      <c r="L3373" s="11"/>
      <c r="W3373" s="4"/>
      <c r="X3373" s="4"/>
      <c r="Y3373" s="4"/>
      <c r="Z3373" s="4"/>
      <c r="AA3373" s="4"/>
    </row>
    <row r="3374" spans="12:27" s="3" customFormat="1" ht="11.25">
      <c r="L3374" s="11"/>
      <c r="W3374" s="4"/>
      <c r="X3374" s="4"/>
      <c r="Y3374" s="4"/>
      <c r="Z3374" s="4"/>
      <c r="AA3374" s="4"/>
    </row>
    <row r="3375" spans="12:27" s="3" customFormat="1" ht="11.25">
      <c r="L3375" s="11"/>
      <c r="W3375" s="4"/>
      <c r="X3375" s="4"/>
      <c r="Y3375" s="4"/>
      <c r="Z3375" s="4"/>
      <c r="AA3375" s="4"/>
    </row>
    <row r="3376" spans="12:27" s="3" customFormat="1" ht="11.25">
      <c r="L3376" s="11"/>
      <c r="W3376" s="4"/>
      <c r="X3376" s="4"/>
      <c r="Y3376" s="4"/>
      <c r="Z3376" s="4"/>
      <c r="AA3376" s="4"/>
    </row>
    <row r="3377" spans="12:27" s="3" customFormat="1" ht="11.25">
      <c r="L3377" s="11"/>
      <c r="W3377" s="4"/>
      <c r="X3377" s="4"/>
      <c r="Y3377" s="4"/>
      <c r="Z3377" s="4"/>
      <c r="AA3377" s="4"/>
    </row>
    <row r="3378" spans="12:27" s="3" customFormat="1" ht="11.25">
      <c r="L3378" s="11"/>
      <c r="W3378" s="4"/>
      <c r="X3378" s="4"/>
      <c r="Y3378" s="4"/>
      <c r="Z3378" s="4"/>
      <c r="AA3378" s="4"/>
    </row>
    <row r="3379" spans="12:27" s="3" customFormat="1" ht="11.25">
      <c r="L3379" s="11"/>
      <c r="W3379" s="4"/>
      <c r="X3379" s="4"/>
      <c r="Y3379" s="4"/>
      <c r="Z3379" s="4"/>
      <c r="AA3379" s="4"/>
    </row>
    <row r="3380" spans="12:27" s="3" customFormat="1" ht="11.25">
      <c r="L3380" s="11"/>
      <c r="W3380" s="4"/>
      <c r="X3380" s="4"/>
      <c r="Y3380" s="4"/>
      <c r="Z3380" s="4"/>
      <c r="AA3380" s="4"/>
    </row>
    <row r="3381" spans="12:27" s="3" customFormat="1" ht="11.25">
      <c r="L3381" s="11"/>
      <c r="W3381" s="4"/>
      <c r="X3381" s="4"/>
      <c r="Y3381" s="4"/>
      <c r="Z3381" s="4"/>
      <c r="AA3381" s="4"/>
    </row>
    <row r="3382" spans="12:27" s="3" customFormat="1" ht="11.25">
      <c r="L3382" s="11"/>
      <c r="W3382" s="4"/>
      <c r="X3382" s="4"/>
      <c r="Y3382" s="4"/>
      <c r="Z3382" s="4"/>
      <c r="AA3382" s="4"/>
    </row>
    <row r="3383" spans="12:27" s="3" customFormat="1" ht="11.25">
      <c r="L3383" s="11"/>
      <c r="W3383" s="4"/>
      <c r="X3383" s="4"/>
      <c r="Y3383" s="4"/>
      <c r="Z3383" s="4"/>
      <c r="AA3383" s="4"/>
    </row>
    <row r="3384" spans="12:27" s="3" customFormat="1" ht="11.25">
      <c r="L3384" s="11"/>
      <c r="W3384" s="4"/>
      <c r="X3384" s="4"/>
      <c r="Y3384" s="4"/>
      <c r="Z3384" s="4"/>
      <c r="AA3384" s="4"/>
    </row>
    <row r="3385" spans="12:27" s="3" customFormat="1" ht="11.25">
      <c r="L3385" s="11"/>
      <c r="W3385" s="4"/>
      <c r="X3385" s="4"/>
      <c r="Y3385" s="4"/>
      <c r="Z3385" s="4"/>
      <c r="AA3385" s="4"/>
    </row>
    <row r="3386" spans="12:27" s="3" customFormat="1" ht="11.25">
      <c r="L3386" s="11"/>
      <c r="W3386" s="4"/>
      <c r="X3386" s="4"/>
      <c r="Y3386" s="4"/>
      <c r="Z3386" s="4"/>
      <c r="AA3386" s="4"/>
    </row>
    <row r="3387" spans="12:27" s="3" customFormat="1" ht="11.25">
      <c r="L3387" s="11"/>
      <c r="W3387" s="4"/>
      <c r="X3387" s="4"/>
      <c r="Y3387" s="4"/>
      <c r="Z3387" s="4"/>
      <c r="AA3387" s="4"/>
    </row>
    <row r="3388" spans="12:27" s="3" customFormat="1" ht="11.25">
      <c r="L3388" s="11"/>
      <c r="W3388" s="4"/>
      <c r="X3388" s="4"/>
      <c r="Y3388" s="4"/>
      <c r="Z3388" s="4"/>
      <c r="AA3388" s="4"/>
    </row>
    <row r="3389" spans="12:27" s="3" customFormat="1" ht="11.25">
      <c r="L3389" s="11"/>
      <c r="W3389" s="4"/>
      <c r="X3389" s="4"/>
      <c r="Y3389" s="4"/>
      <c r="Z3389" s="4"/>
      <c r="AA3389" s="4"/>
    </row>
    <row r="3390" spans="12:27" s="3" customFormat="1" ht="11.25">
      <c r="L3390" s="11"/>
      <c r="W3390" s="4"/>
      <c r="X3390" s="4"/>
      <c r="Y3390" s="4"/>
      <c r="Z3390" s="4"/>
      <c r="AA3390" s="4"/>
    </row>
    <row r="3391" spans="12:27" s="3" customFormat="1" ht="11.25">
      <c r="L3391" s="11"/>
      <c r="W3391" s="4"/>
      <c r="X3391" s="4"/>
      <c r="Y3391" s="4"/>
      <c r="Z3391" s="4"/>
      <c r="AA3391" s="4"/>
    </row>
    <row r="3392" spans="12:27" s="3" customFormat="1" ht="11.25">
      <c r="L3392" s="11"/>
      <c r="W3392" s="4"/>
      <c r="X3392" s="4"/>
      <c r="Y3392" s="4"/>
      <c r="Z3392" s="4"/>
      <c r="AA3392" s="4"/>
    </row>
    <row r="3393" spans="12:27" s="3" customFormat="1" ht="11.25">
      <c r="L3393" s="11"/>
      <c r="W3393" s="4"/>
      <c r="X3393" s="4"/>
      <c r="Y3393" s="4"/>
      <c r="Z3393" s="4"/>
      <c r="AA3393" s="4"/>
    </row>
    <row r="3394" spans="12:27" s="3" customFormat="1" ht="11.25">
      <c r="L3394" s="11"/>
      <c r="W3394" s="4"/>
      <c r="X3394" s="4"/>
      <c r="Y3394" s="4"/>
      <c r="Z3394" s="4"/>
      <c r="AA3394" s="4"/>
    </row>
    <row r="3395" spans="12:27" s="3" customFormat="1" ht="11.25">
      <c r="L3395" s="11"/>
      <c r="W3395" s="4"/>
      <c r="X3395" s="4"/>
      <c r="Y3395" s="4"/>
      <c r="Z3395" s="4"/>
      <c r="AA3395" s="4"/>
    </row>
    <row r="3396" spans="12:27" s="3" customFormat="1" ht="11.25">
      <c r="L3396" s="11"/>
      <c r="W3396" s="4"/>
      <c r="X3396" s="4"/>
      <c r="Y3396" s="4"/>
      <c r="Z3396" s="4"/>
      <c r="AA3396" s="4"/>
    </row>
    <row r="3397" spans="12:27" s="3" customFormat="1" ht="11.25">
      <c r="L3397" s="11"/>
      <c r="W3397" s="4"/>
      <c r="X3397" s="4"/>
      <c r="Y3397" s="4"/>
      <c r="Z3397" s="4"/>
      <c r="AA3397" s="4"/>
    </row>
    <row r="3398" spans="12:27" s="3" customFormat="1" ht="11.25">
      <c r="L3398" s="11"/>
      <c r="W3398" s="4"/>
      <c r="X3398" s="4"/>
      <c r="Y3398" s="4"/>
      <c r="Z3398" s="4"/>
      <c r="AA3398" s="4"/>
    </row>
    <row r="3399" spans="12:27" s="3" customFormat="1" ht="11.25">
      <c r="L3399" s="11"/>
      <c r="W3399" s="4"/>
      <c r="X3399" s="4"/>
      <c r="Y3399" s="4"/>
      <c r="Z3399" s="4"/>
      <c r="AA3399" s="4"/>
    </row>
    <row r="3400" spans="12:27" s="3" customFormat="1" ht="11.25">
      <c r="L3400" s="11"/>
      <c r="W3400" s="4"/>
      <c r="X3400" s="4"/>
      <c r="Y3400" s="4"/>
      <c r="Z3400" s="4"/>
      <c r="AA3400" s="4"/>
    </row>
    <row r="3401" spans="12:27" s="3" customFormat="1" ht="11.25">
      <c r="L3401" s="11"/>
      <c r="W3401" s="4"/>
      <c r="X3401" s="4"/>
      <c r="Y3401" s="4"/>
      <c r="Z3401" s="4"/>
      <c r="AA3401" s="4"/>
    </row>
    <row r="3402" spans="12:27" s="3" customFormat="1" ht="11.25">
      <c r="L3402" s="11"/>
      <c r="W3402" s="4"/>
      <c r="X3402" s="4"/>
      <c r="Y3402" s="4"/>
      <c r="Z3402" s="4"/>
      <c r="AA3402" s="4"/>
    </row>
    <row r="3403" spans="12:27" s="3" customFormat="1" ht="11.25">
      <c r="L3403" s="11"/>
      <c r="W3403" s="4"/>
      <c r="X3403" s="4"/>
      <c r="Y3403" s="4"/>
      <c r="Z3403" s="4"/>
      <c r="AA3403" s="4"/>
    </row>
    <row r="3404" spans="12:27" s="3" customFormat="1" ht="11.25">
      <c r="L3404" s="11"/>
      <c r="W3404" s="4"/>
      <c r="X3404" s="4"/>
      <c r="Y3404" s="4"/>
      <c r="Z3404" s="4"/>
      <c r="AA3404" s="4"/>
    </row>
    <row r="3405" spans="12:27" s="3" customFormat="1" ht="11.25">
      <c r="L3405" s="11"/>
      <c r="W3405" s="4"/>
      <c r="X3405" s="4"/>
      <c r="Y3405" s="4"/>
      <c r="Z3405" s="4"/>
      <c r="AA3405" s="4"/>
    </row>
    <row r="3406" spans="12:27" s="3" customFormat="1" ht="11.25">
      <c r="L3406" s="11"/>
      <c r="W3406" s="4"/>
      <c r="X3406" s="4"/>
      <c r="Y3406" s="4"/>
      <c r="Z3406" s="4"/>
      <c r="AA3406" s="4"/>
    </row>
    <row r="3407" spans="12:27" s="3" customFormat="1" ht="11.25">
      <c r="L3407" s="11"/>
      <c r="W3407" s="4"/>
      <c r="X3407" s="4"/>
      <c r="Y3407" s="4"/>
      <c r="Z3407" s="4"/>
      <c r="AA3407" s="4"/>
    </row>
    <row r="3408" spans="12:27" s="3" customFormat="1" ht="11.25">
      <c r="L3408" s="11"/>
      <c r="W3408" s="4"/>
      <c r="X3408" s="4"/>
      <c r="Y3408" s="4"/>
      <c r="Z3408" s="4"/>
      <c r="AA3408" s="4"/>
    </row>
    <row r="3409" spans="12:27" s="3" customFormat="1" ht="11.25">
      <c r="L3409" s="11"/>
      <c r="W3409" s="4"/>
      <c r="X3409" s="4"/>
      <c r="Y3409" s="4"/>
      <c r="Z3409" s="4"/>
      <c r="AA3409" s="4"/>
    </row>
    <row r="3410" spans="12:27" s="3" customFormat="1" ht="11.25">
      <c r="L3410" s="11"/>
      <c r="W3410" s="4"/>
      <c r="X3410" s="4"/>
      <c r="Y3410" s="4"/>
      <c r="Z3410" s="4"/>
      <c r="AA3410" s="4"/>
    </row>
    <row r="3411" spans="12:27" s="3" customFormat="1" ht="11.25">
      <c r="L3411" s="11"/>
      <c r="W3411" s="4"/>
      <c r="X3411" s="4"/>
      <c r="Y3411" s="4"/>
      <c r="Z3411" s="4"/>
      <c r="AA3411" s="4"/>
    </row>
    <row r="3412" spans="12:27" s="3" customFormat="1" ht="11.25">
      <c r="L3412" s="11"/>
      <c r="W3412" s="4"/>
      <c r="X3412" s="4"/>
      <c r="Y3412" s="4"/>
      <c r="Z3412" s="4"/>
      <c r="AA3412" s="4"/>
    </row>
    <row r="3413" spans="12:27" s="3" customFormat="1" ht="11.25">
      <c r="L3413" s="11"/>
      <c r="W3413" s="4"/>
      <c r="X3413" s="4"/>
      <c r="Y3413" s="4"/>
      <c r="Z3413" s="4"/>
      <c r="AA3413" s="4"/>
    </row>
    <row r="3414" spans="12:27" s="3" customFormat="1" ht="11.25">
      <c r="L3414" s="11"/>
      <c r="W3414" s="4"/>
      <c r="X3414" s="4"/>
      <c r="Y3414" s="4"/>
      <c r="Z3414" s="4"/>
      <c r="AA3414" s="4"/>
    </row>
    <row r="3415" spans="12:27" s="3" customFormat="1" ht="11.25">
      <c r="L3415" s="11"/>
      <c r="W3415" s="4"/>
      <c r="X3415" s="4"/>
      <c r="Y3415" s="4"/>
      <c r="Z3415" s="4"/>
      <c r="AA3415" s="4"/>
    </row>
    <row r="3416" spans="12:27" s="3" customFormat="1" ht="11.25">
      <c r="L3416" s="11"/>
      <c r="W3416" s="4"/>
      <c r="X3416" s="4"/>
      <c r="Y3416" s="4"/>
      <c r="Z3416" s="4"/>
      <c r="AA3416" s="4"/>
    </row>
    <row r="3417" spans="12:27" s="3" customFormat="1" ht="11.25">
      <c r="L3417" s="11"/>
      <c r="W3417" s="4"/>
      <c r="X3417" s="4"/>
      <c r="Y3417" s="4"/>
      <c r="Z3417" s="4"/>
      <c r="AA3417" s="4"/>
    </row>
    <row r="3418" spans="12:27" s="3" customFormat="1" ht="11.25">
      <c r="L3418" s="11"/>
      <c r="W3418" s="4"/>
      <c r="X3418" s="4"/>
      <c r="Y3418" s="4"/>
      <c r="Z3418" s="4"/>
      <c r="AA3418" s="4"/>
    </row>
    <row r="3419" spans="12:27" s="3" customFormat="1" ht="11.25">
      <c r="L3419" s="11"/>
      <c r="W3419" s="4"/>
      <c r="X3419" s="4"/>
      <c r="Y3419" s="4"/>
      <c r="Z3419" s="4"/>
      <c r="AA3419" s="4"/>
    </row>
    <row r="3420" spans="12:27" s="3" customFormat="1" ht="11.25">
      <c r="L3420" s="11"/>
      <c r="W3420" s="4"/>
      <c r="X3420" s="4"/>
      <c r="Y3420" s="4"/>
      <c r="Z3420" s="4"/>
      <c r="AA3420" s="4"/>
    </row>
    <row r="3421" spans="12:27" s="3" customFormat="1" ht="11.25">
      <c r="L3421" s="11"/>
      <c r="W3421" s="4"/>
      <c r="X3421" s="4"/>
      <c r="Y3421" s="4"/>
      <c r="Z3421" s="4"/>
      <c r="AA3421" s="4"/>
    </row>
    <row r="3422" spans="12:27" s="3" customFormat="1" ht="11.25">
      <c r="L3422" s="11"/>
      <c r="W3422" s="4"/>
      <c r="X3422" s="4"/>
      <c r="Y3422" s="4"/>
      <c r="Z3422" s="4"/>
      <c r="AA3422" s="4"/>
    </row>
    <row r="3423" spans="12:27" s="3" customFormat="1" ht="11.25">
      <c r="L3423" s="11"/>
      <c r="W3423" s="4"/>
      <c r="X3423" s="4"/>
      <c r="Y3423" s="4"/>
      <c r="Z3423" s="4"/>
      <c r="AA3423" s="4"/>
    </row>
    <row r="3424" spans="12:27" s="3" customFormat="1" ht="11.25">
      <c r="L3424" s="11"/>
      <c r="W3424" s="4"/>
      <c r="X3424" s="4"/>
      <c r="Y3424" s="4"/>
      <c r="Z3424" s="4"/>
      <c r="AA3424" s="4"/>
    </row>
    <row r="3425" spans="12:27" s="3" customFormat="1" ht="11.25">
      <c r="L3425" s="11"/>
      <c r="W3425" s="4"/>
      <c r="X3425" s="4"/>
      <c r="Y3425" s="4"/>
      <c r="Z3425" s="4"/>
      <c r="AA3425" s="4"/>
    </row>
    <row r="3426" spans="12:27" s="3" customFormat="1" ht="11.25">
      <c r="L3426" s="11"/>
      <c r="W3426" s="4"/>
      <c r="X3426" s="4"/>
      <c r="Y3426" s="4"/>
      <c r="Z3426" s="4"/>
      <c r="AA3426" s="4"/>
    </row>
    <row r="3427" spans="12:27" s="3" customFormat="1" ht="11.25">
      <c r="L3427" s="11"/>
      <c r="W3427" s="4"/>
      <c r="X3427" s="4"/>
      <c r="Y3427" s="4"/>
      <c r="Z3427" s="4"/>
      <c r="AA3427" s="4"/>
    </row>
    <row r="3428" spans="12:27" s="3" customFormat="1" ht="11.25">
      <c r="L3428" s="11"/>
      <c r="W3428" s="4"/>
      <c r="X3428" s="4"/>
      <c r="Y3428" s="4"/>
      <c r="Z3428" s="4"/>
      <c r="AA3428" s="4"/>
    </row>
    <row r="3429" spans="12:27" s="3" customFormat="1" ht="11.25">
      <c r="L3429" s="11"/>
      <c r="W3429" s="4"/>
      <c r="X3429" s="4"/>
      <c r="Y3429" s="4"/>
      <c r="Z3429" s="4"/>
      <c r="AA3429" s="4"/>
    </row>
    <row r="3430" spans="12:27" s="3" customFormat="1" ht="11.25">
      <c r="L3430" s="11"/>
      <c r="W3430" s="4"/>
      <c r="X3430" s="4"/>
      <c r="Y3430" s="4"/>
      <c r="Z3430" s="4"/>
      <c r="AA3430" s="4"/>
    </row>
    <row r="3431" spans="12:27" s="3" customFormat="1" ht="11.25">
      <c r="L3431" s="11"/>
      <c r="W3431" s="4"/>
      <c r="X3431" s="4"/>
      <c r="Y3431" s="4"/>
      <c r="Z3431" s="4"/>
      <c r="AA3431" s="4"/>
    </row>
    <row r="3432" spans="12:27" s="3" customFormat="1" ht="11.25">
      <c r="L3432" s="11"/>
      <c r="W3432" s="4"/>
      <c r="X3432" s="4"/>
      <c r="Y3432" s="4"/>
      <c r="Z3432" s="4"/>
      <c r="AA3432" s="4"/>
    </row>
    <row r="3433" spans="12:27" s="3" customFormat="1" ht="11.25">
      <c r="L3433" s="11"/>
      <c r="W3433" s="4"/>
      <c r="X3433" s="4"/>
      <c r="Y3433" s="4"/>
      <c r="Z3433" s="4"/>
      <c r="AA3433" s="4"/>
    </row>
    <row r="3434" spans="12:27" s="3" customFormat="1" ht="11.25">
      <c r="L3434" s="11"/>
      <c r="W3434" s="4"/>
      <c r="X3434" s="4"/>
      <c r="Y3434" s="4"/>
      <c r="Z3434" s="4"/>
      <c r="AA3434" s="4"/>
    </row>
    <row r="3435" spans="12:27" s="3" customFormat="1" ht="11.25">
      <c r="L3435" s="11"/>
      <c r="W3435" s="4"/>
      <c r="X3435" s="4"/>
      <c r="Y3435" s="4"/>
      <c r="Z3435" s="4"/>
      <c r="AA3435" s="4"/>
    </row>
    <row r="3436" spans="12:27" s="3" customFormat="1" ht="11.25">
      <c r="L3436" s="11"/>
      <c r="W3436" s="4"/>
      <c r="X3436" s="4"/>
      <c r="Y3436" s="4"/>
      <c r="Z3436" s="4"/>
      <c r="AA3436" s="4"/>
    </row>
    <row r="3437" spans="12:27" s="3" customFormat="1" ht="11.25">
      <c r="L3437" s="11"/>
      <c r="W3437" s="4"/>
      <c r="X3437" s="4"/>
      <c r="Y3437" s="4"/>
      <c r="Z3437" s="4"/>
      <c r="AA3437" s="4"/>
    </row>
    <row r="3438" spans="12:27" s="3" customFormat="1" ht="11.25">
      <c r="L3438" s="11"/>
      <c r="W3438" s="4"/>
      <c r="X3438" s="4"/>
      <c r="Y3438" s="4"/>
      <c r="Z3438" s="4"/>
      <c r="AA3438" s="4"/>
    </row>
    <row r="3439" spans="12:27" s="3" customFormat="1" ht="11.25">
      <c r="L3439" s="11"/>
      <c r="W3439" s="4"/>
      <c r="X3439" s="4"/>
      <c r="Y3439" s="4"/>
      <c r="Z3439" s="4"/>
      <c r="AA3439" s="4"/>
    </row>
    <row r="3440" spans="12:27" s="3" customFormat="1" ht="11.25">
      <c r="L3440" s="11"/>
      <c r="W3440" s="4"/>
      <c r="X3440" s="4"/>
      <c r="Y3440" s="4"/>
      <c r="Z3440" s="4"/>
      <c r="AA3440" s="4"/>
    </row>
    <row r="3441" spans="12:27" s="3" customFormat="1" ht="11.25">
      <c r="L3441" s="11"/>
      <c r="W3441" s="4"/>
      <c r="X3441" s="4"/>
      <c r="Y3441" s="4"/>
      <c r="Z3441" s="4"/>
      <c r="AA3441" s="4"/>
    </row>
    <row r="3442" spans="12:27" s="3" customFormat="1" ht="11.25">
      <c r="L3442" s="11"/>
      <c r="W3442" s="4"/>
      <c r="X3442" s="4"/>
      <c r="Y3442" s="4"/>
      <c r="Z3442" s="4"/>
      <c r="AA3442" s="4"/>
    </row>
    <row r="3443" spans="12:27" s="3" customFormat="1" ht="11.25">
      <c r="L3443" s="11"/>
      <c r="W3443" s="4"/>
      <c r="X3443" s="4"/>
      <c r="Y3443" s="4"/>
      <c r="Z3443" s="4"/>
      <c r="AA3443" s="4"/>
    </row>
    <row r="3444" spans="12:27" s="3" customFormat="1" ht="11.25">
      <c r="L3444" s="11"/>
      <c r="W3444" s="4"/>
      <c r="X3444" s="4"/>
      <c r="Y3444" s="4"/>
      <c r="Z3444" s="4"/>
      <c r="AA3444" s="4"/>
    </row>
    <row r="3445" spans="12:27" s="3" customFormat="1" ht="11.25">
      <c r="L3445" s="11"/>
      <c r="W3445" s="4"/>
      <c r="X3445" s="4"/>
      <c r="Y3445" s="4"/>
      <c r="Z3445" s="4"/>
      <c r="AA3445" s="4"/>
    </row>
    <row r="3446" spans="12:27" s="3" customFormat="1" ht="11.25">
      <c r="L3446" s="11"/>
      <c r="W3446" s="4"/>
      <c r="X3446" s="4"/>
      <c r="Y3446" s="4"/>
      <c r="Z3446" s="4"/>
      <c r="AA3446" s="4"/>
    </row>
    <row r="3447" spans="12:27" s="3" customFormat="1" ht="11.25">
      <c r="L3447" s="11"/>
      <c r="W3447" s="4"/>
      <c r="X3447" s="4"/>
      <c r="Y3447" s="4"/>
      <c r="Z3447" s="4"/>
      <c r="AA3447" s="4"/>
    </row>
    <row r="3448" spans="12:27" s="3" customFormat="1" ht="11.25">
      <c r="L3448" s="11"/>
      <c r="W3448" s="4"/>
      <c r="X3448" s="4"/>
      <c r="Y3448" s="4"/>
      <c r="Z3448" s="4"/>
      <c r="AA3448" s="4"/>
    </row>
    <row r="3449" spans="12:27" s="3" customFormat="1" ht="11.25">
      <c r="L3449" s="11"/>
      <c r="W3449" s="4"/>
      <c r="X3449" s="4"/>
      <c r="Y3449" s="4"/>
      <c r="Z3449" s="4"/>
      <c r="AA3449" s="4"/>
    </row>
    <row r="3450" spans="12:27" s="3" customFormat="1" ht="11.25">
      <c r="L3450" s="11"/>
      <c r="W3450" s="4"/>
      <c r="X3450" s="4"/>
      <c r="Y3450" s="4"/>
      <c r="Z3450" s="4"/>
      <c r="AA3450" s="4"/>
    </row>
    <row r="3451" spans="12:27" s="3" customFormat="1" ht="11.25">
      <c r="L3451" s="11"/>
      <c r="W3451" s="4"/>
      <c r="X3451" s="4"/>
      <c r="Y3451" s="4"/>
      <c r="Z3451" s="4"/>
      <c r="AA3451" s="4"/>
    </row>
    <row r="3452" spans="12:27" s="3" customFormat="1" ht="11.25">
      <c r="L3452" s="11"/>
      <c r="W3452" s="4"/>
      <c r="X3452" s="4"/>
      <c r="Y3452" s="4"/>
      <c r="Z3452" s="4"/>
      <c r="AA3452" s="4"/>
    </row>
    <row r="3453" spans="12:27" s="3" customFormat="1" ht="11.25">
      <c r="L3453" s="11"/>
      <c r="W3453" s="4"/>
      <c r="X3453" s="4"/>
      <c r="Y3453" s="4"/>
      <c r="Z3453" s="4"/>
      <c r="AA3453" s="4"/>
    </row>
    <row r="3454" spans="12:27" s="3" customFormat="1" ht="11.25">
      <c r="L3454" s="11"/>
      <c r="W3454" s="4"/>
      <c r="X3454" s="4"/>
      <c r="Y3454" s="4"/>
      <c r="Z3454" s="4"/>
      <c r="AA3454" s="4"/>
    </row>
    <row r="3455" spans="12:27" s="3" customFormat="1" ht="11.25">
      <c r="L3455" s="11"/>
      <c r="W3455" s="4"/>
      <c r="X3455" s="4"/>
      <c r="Y3455" s="4"/>
      <c r="Z3455" s="4"/>
      <c r="AA3455" s="4"/>
    </row>
    <row r="3456" spans="12:27" s="3" customFormat="1" ht="11.25">
      <c r="L3456" s="11"/>
      <c r="W3456" s="4"/>
      <c r="X3456" s="4"/>
      <c r="Y3456" s="4"/>
      <c r="Z3456" s="4"/>
      <c r="AA3456" s="4"/>
    </row>
    <row r="3457" spans="12:27" s="3" customFormat="1" ht="11.25">
      <c r="L3457" s="11"/>
      <c r="W3457" s="4"/>
      <c r="X3457" s="4"/>
      <c r="Y3457" s="4"/>
      <c r="Z3457" s="4"/>
      <c r="AA3457" s="4"/>
    </row>
    <row r="3458" spans="12:27" s="3" customFormat="1" ht="11.25">
      <c r="L3458" s="11"/>
      <c r="W3458" s="4"/>
      <c r="X3458" s="4"/>
      <c r="Y3458" s="4"/>
      <c r="Z3458" s="4"/>
      <c r="AA3458" s="4"/>
    </row>
    <row r="3459" spans="12:27" s="3" customFormat="1" ht="11.25">
      <c r="L3459" s="11"/>
      <c r="W3459" s="4"/>
      <c r="X3459" s="4"/>
      <c r="Y3459" s="4"/>
      <c r="Z3459" s="4"/>
      <c r="AA3459" s="4"/>
    </row>
    <row r="3460" spans="12:27" s="3" customFormat="1" ht="11.25">
      <c r="L3460" s="11"/>
      <c r="W3460" s="4"/>
      <c r="X3460" s="4"/>
      <c r="Y3460" s="4"/>
      <c r="Z3460" s="4"/>
      <c r="AA3460" s="4"/>
    </row>
    <row r="3461" spans="12:27" s="3" customFormat="1" ht="11.25">
      <c r="L3461" s="11"/>
      <c r="W3461" s="4"/>
      <c r="X3461" s="4"/>
      <c r="Y3461" s="4"/>
      <c r="Z3461" s="4"/>
      <c r="AA3461" s="4"/>
    </row>
    <row r="3462" spans="12:27" s="3" customFormat="1" ht="11.25">
      <c r="L3462" s="11"/>
      <c r="W3462" s="4"/>
      <c r="X3462" s="4"/>
      <c r="Y3462" s="4"/>
      <c r="Z3462" s="4"/>
      <c r="AA3462" s="4"/>
    </row>
    <row r="3463" spans="12:27" s="3" customFormat="1" ht="11.25">
      <c r="L3463" s="11"/>
      <c r="W3463" s="4"/>
      <c r="X3463" s="4"/>
      <c r="Y3463" s="4"/>
      <c r="Z3463" s="4"/>
      <c r="AA3463" s="4"/>
    </row>
    <row r="3464" spans="12:27" s="3" customFormat="1" ht="11.25">
      <c r="L3464" s="11"/>
      <c r="W3464" s="4"/>
      <c r="X3464" s="4"/>
      <c r="Y3464" s="4"/>
      <c r="Z3464" s="4"/>
      <c r="AA3464" s="4"/>
    </row>
    <row r="3465" spans="12:27" s="3" customFormat="1" ht="11.25">
      <c r="L3465" s="11"/>
      <c r="W3465" s="4"/>
      <c r="X3465" s="4"/>
      <c r="Y3465" s="4"/>
      <c r="Z3465" s="4"/>
      <c r="AA3465" s="4"/>
    </row>
    <row r="3466" spans="12:27" s="3" customFormat="1" ht="11.25">
      <c r="L3466" s="11"/>
      <c r="W3466" s="4"/>
      <c r="X3466" s="4"/>
      <c r="Y3466" s="4"/>
      <c r="Z3466" s="4"/>
      <c r="AA3466" s="4"/>
    </row>
    <row r="3467" spans="12:27" s="3" customFormat="1" ht="11.25">
      <c r="L3467" s="11"/>
      <c r="W3467" s="4"/>
      <c r="X3467" s="4"/>
      <c r="Y3467" s="4"/>
      <c r="Z3467" s="4"/>
      <c r="AA3467" s="4"/>
    </row>
    <row r="3468" spans="12:27" s="3" customFormat="1" ht="11.25">
      <c r="L3468" s="11"/>
      <c r="W3468" s="4"/>
      <c r="X3468" s="4"/>
      <c r="Y3468" s="4"/>
      <c r="Z3468" s="4"/>
      <c r="AA3468" s="4"/>
    </row>
    <row r="3469" spans="12:27" s="3" customFormat="1" ht="11.25">
      <c r="L3469" s="11"/>
      <c r="W3469" s="4"/>
      <c r="X3469" s="4"/>
      <c r="Y3469" s="4"/>
      <c r="Z3469" s="4"/>
      <c r="AA3469" s="4"/>
    </row>
    <row r="3470" spans="12:27" s="3" customFormat="1" ht="11.25">
      <c r="L3470" s="11"/>
      <c r="W3470" s="4"/>
      <c r="X3470" s="4"/>
      <c r="Y3470" s="4"/>
      <c r="Z3470" s="4"/>
      <c r="AA3470" s="4"/>
    </row>
    <row r="3471" spans="12:27" s="3" customFormat="1" ht="11.25">
      <c r="L3471" s="11"/>
      <c r="W3471" s="4"/>
      <c r="X3471" s="4"/>
      <c r="Y3471" s="4"/>
      <c r="Z3471" s="4"/>
      <c r="AA3471" s="4"/>
    </row>
    <row r="3472" spans="12:27" s="3" customFormat="1" ht="11.25">
      <c r="L3472" s="11"/>
      <c r="W3472" s="4"/>
      <c r="X3472" s="4"/>
      <c r="Y3472" s="4"/>
      <c r="Z3472" s="4"/>
      <c r="AA3472" s="4"/>
    </row>
    <row r="3473" spans="12:27" s="3" customFormat="1" ht="11.25">
      <c r="L3473" s="11"/>
      <c r="W3473" s="4"/>
      <c r="X3473" s="4"/>
      <c r="Y3473" s="4"/>
      <c r="Z3473" s="4"/>
      <c r="AA3473" s="4"/>
    </row>
    <row r="3474" spans="12:27" s="3" customFormat="1" ht="11.25">
      <c r="L3474" s="11"/>
      <c r="W3474" s="4"/>
      <c r="X3474" s="4"/>
      <c r="Y3474" s="4"/>
      <c r="Z3474" s="4"/>
      <c r="AA3474" s="4"/>
    </row>
    <row r="3475" spans="12:27" s="3" customFormat="1" ht="11.25">
      <c r="L3475" s="11"/>
      <c r="W3475" s="4"/>
      <c r="X3475" s="4"/>
      <c r="Y3475" s="4"/>
      <c r="Z3475" s="4"/>
      <c r="AA3475" s="4"/>
    </row>
    <row r="3476" spans="12:27" s="3" customFormat="1" ht="11.25">
      <c r="L3476" s="11"/>
      <c r="W3476" s="4"/>
      <c r="X3476" s="4"/>
      <c r="Y3476" s="4"/>
      <c r="Z3476" s="4"/>
      <c r="AA3476" s="4"/>
    </row>
    <row r="3477" spans="12:27" s="3" customFormat="1" ht="11.25">
      <c r="L3477" s="11"/>
      <c r="W3477" s="4"/>
      <c r="X3477" s="4"/>
      <c r="Y3477" s="4"/>
      <c r="Z3477" s="4"/>
      <c r="AA3477" s="4"/>
    </row>
    <row r="3478" spans="12:27" s="3" customFormat="1" ht="11.25">
      <c r="L3478" s="11"/>
      <c r="W3478" s="4"/>
      <c r="X3478" s="4"/>
      <c r="Y3478" s="4"/>
      <c r="Z3478" s="4"/>
      <c r="AA3478" s="4"/>
    </row>
    <row r="3479" spans="12:27" s="3" customFormat="1" ht="11.25">
      <c r="L3479" s="11"/>
      <c r="W3479" s="4"/>
      <c r="X3479" s="4"/>
      <c r="Y3479" s="4"/>
      <c r="Z3479" s="4"/>
      <c r="AA3479" s="4"/>
    </row>
    <row r="3480" spans="12:27" s="3" customFormat="1" ht="11.25">
      <c r="L3480" s="11"/>
      <c r="W3480" s="4"/>
      <c r="X3480" s="4"/>
      <c r="Y3480" s="4"/>
      <c r="Z3480" s="4"/>
      <c r="AA3480" s="4"/>
    </row>
    <row r="3481" spans="12:27" s="3" customFormat="1" ht="11.25">
      <c r="L3481" s="11"/>
      <c r="W3481" s="4"/>
      <c r="X3481" s="4"/>
      <c r="Y3481" s="4"/>
      <c r="Z3481" s="4"/>
      <c r="AA3481" s="4"/>
    </row>
    <row r="3482" spans="12:27" s="3" customFormat="1" ht="11.25">
      <c r="L3482" s="11"/>
      <c r="W3482" s="4"/>
      <c r="X3482" s="4"/>
      <c r="Y3482" s="4"/>
      <c r="Z3482" s="4"/>
      <c r="AA3482" s="4"/>
    </row>
    <row r="3483" spans="12:27" s="3" customFormat="1" ht="11.25">
      <c r="L3483" s="11"/>
      <c r="W3483" s="4"/>
      <c r="X3483" s="4"/>
      <c r="Y3483" s="4"/>
      <c r="Z3483" s="4"/>
      <c r="AA3483" s="4"/>
    </row>
    <row r="3484" spans="12:27" s="3" customFormat="1" ht="11.25">
      <c r="L3484" s="11"/>
      <c r="W3484" s="4"/>
      <c r="X3484" s="4"/>
      <c r="Y3484" s="4"/>
      <c r="Z3484" s="4"/>
      <c r="AA3484" s="4"/>
    </row>
    <row r="3485" spans="12:27" s="3" customFormat="1" ht="11.25">
      <c r="L3485" s="11"/>
      <c r="W3485" s="4"/>
      <c r="X3485" s="4"/>
      <c r="Y3485" s="4"/>
      <c r="Z3485" s="4"/>
      <c r="AA3485" s="4"/>
    </row>
    <row r="3486" spans="12:27" s="3" customFormat="1" ht="11.25">
      <c r="L3486" s="11"/>
      <c r="W3486" s="4"/>
      <c r="X3486" s="4"/>
      <c r="Y3486" s="4"/>
      <c r="Z3486" s="4"/>
      <c r="AA3486" s="4"/>
    </row>
    <row r="3487" spans="12:27" s="3" customFormat="1" ht="11.25">
      <c r="L3487" s="11"/>
      <c r="W3487" s="4"/>
      <c r="X3487" s="4"/>
      <c r="Y3487" s="4"/>
      <c r="Z3487" s="4"/>
      <c r="AA3487" s="4"/>
    </row>
    <row r="3488" spans="12:27" s="3" customFormat="1" ht="11.25">
      <c r="L3488" s="11"/>
      <c r="W3488" s="4"/>
      <c r="X3488" s="4"/>
      <c r="Y3488" s="4"/>
      <c r="Z3488" s="4"/>
      <c r="AA3488" s="4"/>
    </row>
    <row r="3489" spans="12:27" s="3" customFormat="1" ht="11.25">
      <c r="L3489" s="11"/>
      <c r="W3489" s="4"/>
      <c r="X3489" s="4"/>
      <c r="Y3489" s="4"/>
      <c r="Z3489" s="4"/>
      <c r="AA3489" s="4"/>
    </row>
    <row r="3490" spans="12:27" s="3" customFormat="1" ht="11.25">
      <c r="L3490" s="11"/>
      <c r="W3490" s="4"/>
      <c r="X3490" s="4"/>
      <c r="Y3490" s="4"/>
      <c r="Z3490" s="4"/>
      <c r="AA3490" s="4"/>
    </row>
    <row r="3491" spans="12:27" s="3" customFormat="1" ht="11.25">
      <c r="L3491" s="11"/>
      <c r="W3491" s="4"/>
      <c r="X3491" s="4"/>
      <c r="Y3491" s="4"/>
      <c r="Z3491" s="4"/>
      <c r="AA3491" s="4"/>
    </row>
    <row r="3492" spans="12:27" s="3" customFormat="1" ht="11.25">
      <c r="L3492" s="11"/>
      <c r="W3492" s="4"/>
      <c r="X3492" s="4"/>
      <c r="Y3492" s="4"/>
      <c r="Z3492" s="4"/>
      <c r="AA3492" s="4"/>
    </row>
    <row r="3493" spans="12:27" s="3" customFormat="1" ht="11.25">
      <c r="L3493" s="11"/>
      <c r="W3493" s="4"/>
      <c r="X3493" s="4"/>
      <c r="Y3493" s="4"/>
      <c r="Z3493" s="4"/>
      <c r="AA3493" s="4"/>
    </row>
    <row r="3494" spans="12:27" s="3" customFormat="1" ht="11.25">
      <c r="L3494" s="11"/>
      <c r="W3494" s="4"/>
      <c r="X3494" s="4"/>
      <c r="Y3494" s="4"/>
      <c r="Z3494" s="4"/>
      <c r="AA3494" s="4"/>
    </row>
    <row r="3495" spans="12:27" s="3" customFormat="1" ht="11.25">
      <c r="L3495" s="11"/>
      <c r="W3495" s="4"/>
      <c r="X3495" s="4"/>
      <c r="Y3495" s="4"/>
      <c r="Z3495" s="4"/>
      <c r="AA3495" s="4"/>
    </row>
    <row r="3496" spans="12:27" s="3" customFormat="1" ht="11.25">
      <c r="L3496" s="11"/>
      <c r="W3496" s="4"/>
      <c r="X3496" s="4"/>
      <c r="Y3496" s="4"/>
      <c r="Z3496" s="4"/>
      <c r="AA3496" s="4"/>
    </row>
    <row r="3497" spans="12:27" s="3" customFormat="1" ht="11.25">
      <c r="L3497" s="11"/>
      <c r="W3497" s="4"/>
      <c r="X3497" s="4"/>
      <c r="Y3497" s="4"/>
      <c r="Z3497" s="4"/>
      <c r="AA3497" s="4"/>
    </row>
    <row r="3498" spans="12:27" s="3" customFormat="1" ht="11.25">
      <c r="L3498" s="11"/>
      <c r="W3498" s="4"/>
      <c r="X3498" s="4"/>
      <c r="Y3498" s="4"/>
      <c r="Z3498" s="4"/>
      <c r="AA3498" s="4"/>
    </row>
    <row r="3499" spans="12:27" s="3" customFormat="1" ht="11.25">
      <c r="L3499" s="11"/>
      <c r="W3499" s="4"/>
      <c r="X3499" s="4"/>
      <c r="Y3499" s="4"/>
      <c r="Z3499" s="4"/>
      <c r="AA3499" s="4"/>
    </row>
    <row r="3500" spans="12:27" s="3" customFormat="1" ht="11.25">
      <c r="L3500" s="11"/>
      <c r="W3500" s="4"/>
      <c r="X3500" s="4"/>
      <c r="Y3500" s="4"/>
      <c r="Z3500" s="4"/>
      <c r="AA3500" s="4"/>
    </row>
    <row r="3501" spans="12:27" s="3" customFormat="1" ht="11.25">
      <c r="L3501" s="11"/>
      <c r="W3501" s="4"/>
      <c r="X3501" s="4"/>
      <c r="Y3501" s="4"/>
      <c r="Z3501" s="4"/>
      <c r="AA3501" s="4"/>
    </row>
    <row r="3502" spans="12:27" s="3" customFormat="1" ht="11.25">
      <c r="L3502" s="11"/>
      <c r="W3502" s="4"/>
      <c r="X3502" s="4"/>
      <c r="Y3502" s="4"/>
      <c r="Z3502" s="4"/>
      <c r="AA3502" s="4"/>
    </row>
    <row r="3503" spans="12:27" s="3" customFormat="1" ht="11.25">
      <c r="L3503" s="11"/>
      <c r="W3503" s="4"/>
      <c r="X3503" s="4"/>
      <c r="Y3503" s="4"/>
      <c r="Z3503" s="4"/>
      <c r="AA3503" s="4"/>
    </row>
    <row r="3504" spans="12:27" s="3" customFormat="1" ht="11.25">
      <c r="L3504" s="11"/>
      <c r="W3504" s="4"/>
      <c r="X3504" s="4"/>
      <c r="Y3504" s="4"/>
      <c r="Z3504" s="4"/>
      <c r="AA3504" s="4"/>
    </row>
    <row r="3505" spans="12:27" s="3" customFormat="1" ht="11.25">
      <c r="L3505" s="11"/>
      <c r="W3505" s="4"/>
      <c r="X3505" s="4"/>
      <c r="Y3505" s="4"/>
      <c r="Z3505" s="4"/>
      <c r="AA3505" s="4"/>
    </row>
    <row r="3506" spans="12:27" s="3" customFormat="1" ht="11.25">
      <c r="L3506" s="11"/>
      <c r="W3506" s="4"/>
      <c r="X3506" s="4"/>
      <c r="Y3506" s="4"/>
      <c r="Z3506" s="4"/>
      <c r="AA3506" s="4"/>
    </row>
    <row r="3507" spans="12:27" s="3" customFormat="1" ht="11.25">
      <c r="L3507" s="11"/>
      <c r="W3507" s="4"/>
      <c r="X3507" s="4"/>
      <c r="Y3507" s="4"/>
      <c r="Z3507" s="4"/>
      <c r="AA3507" s="4"/>
    </row>
    <row r="3508" spans="12:27" s="3" customFormat="1" ht="11.25">
      <c r="L3508" s="11"/>
      <c r="W3508" s="4"/>
      <c r="X3508" s="4"/>
      <c r="Y3508" s="4"/>
      <c r="Z3508" s="4"/>
      <c r="AA3508" s="4"/>
    </row>
    <row r="3509" spans="12:27" s="3" customFormat="1" ht="11.25">
      <c r="L3509" s="11"/>
      <c r="W3509" s="4"/>
      <c r="X3509" s="4"/>
      <c r="Y3509" s="4"/>
      <c r="Z3509" s="4"/>
      <c r="AA3509" s="4"/>
    </row>
    <row r="3510" spans="12:27" s="3" customFormat="1" ht="11.25">
      <c r="L3510" s="11"/>
      <c r="W3510" s="4"/>
      <c r="X3510" s="4"/>
      <c r="Y3510" s="4"/>
      <c r="Z3510" s="4"/>
      <c r="AA3510" s="4"/>
    </row>
    <row r="3511" spans="12:27" s="3" customFormat="1" ht="11.25">
      <c r="L3511" s="11"/>
      <c r="W3511" s="4"/>
      <c r="X3511" s="4"/>
      <c r="Y3511" s="4"/>
      <c r="Z3511" s="4"/>
      <c r="AA3511" s="4"/>
    </row>
    <row r="3512" spans="12:27" s="3" customFormat="1" ht="11.25">
      <c r="L3512" s="11"/>
      <c r="W3512" s="4"/>
      <c r="X3512" s="4"/>
      <c r="Y3512" s="4"/>
      <c r="Z3512" s="4"/>
      <c r="AA3512" s="4"/>
    </row>
    <row r="3513" spans="12:27" s="3" customFormat="1" ht="11.25">
      <c r="L3513" s="11"/>
      <c r="W3513" s="4"/>
      <c r="X3513" s="4"/>
      <c r="Y3513" s="4"/>
      <c r="Z3513" s="4"/>
      <c r="AA3513" s="4"/>
    </row>
    <row r="3514" spans="12:27" s="3" customFormat="1" ht="11.25">
      <c r="L3514" s="11"/>
      <c r="W3514" s="4"/>
      <c r="X3514" s="4"/>
      <c r="Y3514" s="4"/>
      <c r="Z3514" s="4"/>
      <c r="AA3514" s="4"/>
    </row>
    <row r="3515" spans="12:27" s="3" customFormat="1" ht="11.25">
      <c r="L3515" s="11"/>
      <c r="W3515" s="4"/>
      <c r="X3515" s="4"/>
      <c r="Y3515" s="4"/>
      <c r="Z3515" s="4"/>
      <c r="AA3515" s="4"/>
    </row>
    <row r="3516" spans="12:27" s="3" customFormat="1" ht="11.25">
      <c r="L3516" s="11"/>
      <c r="W3516" s="4"/>
      <c r="X3516" s="4"/>
      <c r="Y3516" s="4"/>
      <c r="Z3516" s="4"/>
      <c r="AA3516" s="4"/>
    </row>
    <row r="3517" spans="12:27" s="3" customFormat="1" ht="11.25">
      <c r="L3517" s="11"/>
      <c r="W3517" s="4"/>
      <c r="X3517" s="4"/>
      <c r="Y3517" s="4"/>
      <c r="Z3517" s="4"/>
      <c r="AA3517" s="4"/>
    </row>
    <row r="3518" spans="12:27" s="3" customFormat="1" ht="11.25">
      <c r="L3518" s="11"/>
      <c r="W3518" s="4"/>
      <c r="X3518" s="4"/>
      <c r="Y3518" s="4"/>
      <c r="Z3518" s="4"/>
      <c r="AA3518" s="4"/>
    </row>
    <row r="3519" spans="12:27" s="3" customFormat="1" ht="11.25">
      <c r="L3519" s="11"/>
      <c r="W3519" s="4"/>
      <c r="X3519" s="4"/>
      <c r="Y3519" s="4"/>
      <c r="Z3519" s="4"/>
      <c r="AA3519" s="4"/>
    </row>
    <row r="3520" spans="12:27" s="3" customFormat="1" ht="11.25">
      <c r="L3520" s="11"/>
      <c r="W3520" s="4"/>
      <c r="X3520" s="4"/>
      <c r="Y3520" s="4"/>
      <c r="Z3520" s="4"/>
      <c r="AA3520" s="4"/>
    </row>
    <row r="3521" spans="12:27" s="3" customFormat="1" ht="11.25">
      <c r="L3521" s="11"/>
      <c r="W3521" s="4"/>
      <c r="X3521" s="4"/>
      <c r="Y3521" s="4"/>
      <c r="Z3521" s="4"/>
      <c r="AA3521" s="4"/>
    </row>
    <row r="3522" spans="12:27" s="3" customFormat="1" ht="11.25">
      <c r="L3522" s="11"/>
      <c r="W3522" s="4"/>
      <c r="X3522" s="4"/>
      <c r="Y3522" s="4"/>
      <c r="Z3522" s="4"/>
      <c r="AA3522" s="4"/>
    </row>
    <row r="3523" spans="12:27" s="3" customFormat="1" ht="11.25">
      <c r="L3523" s="11"/>
      <c r="W3523" s="4"/>
      <c r="X3523" s="4"/>
      <c r="Y3523" s="4"/>
      <c r="Z3523" s="4"/>
      <c r="AA3523" s="4"/>
    </row>
    <row r="3524" spans="12:27" s="3" customFormat="1" ht="11.25">
      <c r="L3524" s="11"/>
      <c r="W3524" s="4"/>
      <c r="X3524" s="4"/>
      <c r="Y3524" s="4"/>
      <c r="Z3524" s="4"/>
      <c r="AA3524" s="4"/>
    </row>
    <row r="3525" spans="12:27" s="3" customFormat="1" ht="11.25">
      <c r="L3525" s="11"/>
      <c r="W3525" s="4"/>
      <c r="X3525" s="4"/>
      <c r="Y3525" s="4"/>
      <c r="Z3525" s="4"/>
      <c r="AA3525" s="4"/>
    </row>
    <row r="3526" spans="12:27" s="3" customFormat="1" ht="11.25">
      <c r="L3526" s="11"/>
      <c r="W3526" s="4"/>
      <c r="X3526" s="4"/>
      <c r="Y3526" s="4"/>
      <c r="Z3526" s="4"/>
      <c r="AA3526" s="4"/>
    </row>
    <row r="3527" spans="12:27" s="3" customFormat="1" ht="11.25">
      <c r="L3527" s="11"/>
      <c r="W3527" s="4"/>
      <c r="X3527" s="4"/>
      <c r="Y3527" s="4"/>
      <c r="Z3527" s="4"/>
      <c r="AA3527" s="4"/>
    </row>
    <row r="3528" spans="12:27" s="3" customFormat="1" ht="11.25">
      <c r="L3528" s="11"/>
      <c r="W3528" s="4"/>
      <c r="X3528" s="4"/>
      <c r="Y3528" s="4"/>
      <c r="Z3528" s="4"/>
      <c r="AA3528" s="4"/>
    </row>
    <row r="3529" spans="12:27" s="3" customFormat="1" ht="11.25">
      <c r="L3529" s="11"/>
      <c r="W3529" s="4"/>
      <c r="X3529" s="4"/>
      <c r="Y3529" s="4"/>
      <c r="Z3529" s="4"/>
      <c r="AA3529" s="4"/>
    </row>
    <row r="3530" spans="12:27" s="3" customFormat="1" ht="11.25">
      <c r="L3530" s="11"/>
      <c r="W3530" s="4"/>
      <c r="X3530" s="4"/>
      <c r="Y3530" s="4"/>
      <c r="Z3530" s="4"/>
      <c r="AA3530" s="4"/>
    </row>
    <row r="3531" spans="12:27" s="3" customFormat="1" ht="11.25">
      <c r="L3531" s="11"/>
      <c r="W3531" s="4"/>
      <c r="X3531" s="4"/>
      <c r="Y3531" s="4"/>
      <c r="Z3531" s="4"/>
      <c r="AA3531" s="4"/>
    </row>
    <row r="3532" spans="12:27" s="3" customFormat="1" ht="11.25">
      <c r="L3532" s="11"/>
      <c r="W3532" s="4"/>
      <c r="X3532" s="4"/>
      <c r="Y3532" s="4"/>
      <c r="Z3532" s="4"/>
      <c r="AA3532" s="4"/>
    </row>
    <row r="3533" spans="12:27" s="3" customFormat="1" ht="11.25">
      <c r="L3533" s="11"/>
      <c r="W3533" s="4"/>
      <c r="X3533" s="4"/>
      <c r="Y3533" s="4"/>
      <c r="Z3533" s="4"/>
      <c r="AA3533" s="4"/>
    </row>
    <row r="3534" spans="12:27" s="3" customFormat="1" ht="11.25">
      <c r="L3534" s="11"/>
      <c r="W3534" s="4"/>
      <c r="X3534" s="4"/>
      <c r="Y3534" s="4"/>
      <c r="Z3534" s="4"/>
      <c r="AA3534" s="4"/>
    </row>
    <row r="3535" spans="12:27" s="3" customFormat="1" ht="11.25">
      <c r="L3535" s="11"/>
      <c r="W3535" s="4"/>
      <c r="X3535" s="4"/>
      <c r="Y3535" s="4"/>
      <c r="Z3535" s="4"/>
      <c r="AA3535" s="4"/>
    </row>
    <row r="3536" spans="12:27" s="3" customFormat="1" ht="11.25">
      <c r="L3536" s="11"/>
      <c r="W3536" s="4"/>
      <c r="X3536" s="4"/>
      <c r="Y3536" s="4"/>
      <c r="Z3536" s="4"/>
      <c r="AA3536" s="4"/>
    </row>
    <row r="3537" spans="12:27" s="3" customFormat="1" ht="11.25">
      <c r="L3537" s="11"/>
      <c r="W3537" s="4"/>
      <c r="X3537" s="4"/>
      <c r="Y3537" s="4"/>
      <c r="Z3537" s="4"/>
      <c r="AA3537" s="4"/>
    </row>
    <row r="3538" spans="12:27" s="3" customFormat="1" ht="11.25">
      <c r="L3538" s="11"/>
      <c r="W3538" s="4"/>
      <c r="X3538" s="4"/>
      <c r="Y3538" s="4"/>
      <c r="Z3538" s="4"/>
      <c r="AA3538" s="4"/>
    </row>
    <row r="3539" spans="12:27" s="3" customFormat="1" ht="11.25">
      <c r="L3539" s="11"/>
      <c r="W3539" s="4"/>
      <c r="X3539" s="4"/>
      <c r="Y3539" s="4"/>
      <c r="Z3539" s="4"/>
      <c r="AA3539" s="4"/>
    </row>
    <row r="3540" spans="12:27" s="3" customFormat="1" ht="11.25">
      <c r="L3540" s="11"/>
      <c r="W3540" s="4"/>
      <c r="X3540" s="4"/>
      <c r="Y3540" s="4"/>
      <c r="Z3540" s="4"/>
      <c r="AA3540" s="4"/>
    </row>
    <row r="3541" spans="12:27" s="3" customFormat="1" ht="11.25">
      <c r="L3541" s="11"/>
      <c r="W3541" s="4"/>
      <c r="X3541" s="4"/>
      <c r="Y3541" s="4"/>
      <c r="Z3541" s="4"/>
      <c r="AA3541" s="4"/>
    </row>
    <row r="3542" spans="12:27" s="3" customFormat="1" ht="11.25">
      <c r="L3542" s="11"/>
      <c r="W3542" s="4"/>
      <c r="X3542" s="4"/>
      <c r="Y3542" s="4"/>
      <c r="Z3542" s="4"/>
      <c r="AA3542" s="4"/>
    </row>
    <row r="3543" spans="12:27" s="3" customFormat="1" ht="11.25">
      <c r="L3543" s="11"/>
      <c r="W3543" s="4"/>
      <c r="X3543" s="4"/>
      <c r="Y3543" s="4"/>
      <c r="Z3543" s="4"/>
      <c r="AA3543" s="4"/>
    </row>
    <row r="3544" spans="12:27" s="3" customFormat="1" ht="11.25">
      <c r="L3544" s="11"/>
      <c r="W3544" s="4"/>
      <c r="X3544" s="4"/>
      <c r="Y3544" s="4"/>
      <c r="Z3544" s="4"/>
      <c r="AA3544" s="4"/>
    </row>
    <row r="3545" spans="12:27" s="3" customFormat="1" ht="11.25">
      <c r="L3545" s="11"/>
      <c r="W3545" s="4"/>
      <c r="X3545" s="4"/>
      <c r="Y3545" s="4"/>
      <c r="Z3545" s="4"/>
      <c r="AA3545" s="4"/>
    </row>
    <row r="3546" spans="12:27" s="3" customFormat="1" ht="11.25">
      <c r="L3546" s="11"/>
      <c r="W3546" s="4"/>
      <c r="X3546" s="4"/>
      <c r="Y3546" s="4"/>
      <c r="Z3546" s="4"/>
      <c r="AA3546" s="4"/>
    </row>
    <row r="3547" spans="12:27" s="3" customFormat="1" ht="11.25">
      <c r="L3547" s="11"/>
      <c r="W3547" s="4"/>
      <c r="X3547" s="4"/>
      <c r="Y3547" s="4"/>
      <c r="Z3547" s="4"/>
      <c r="AA3547" s="4"/>
    </row>
    <row r="3548" spans="12:27" s="3" customFormat="1" ht="11.25">
      <c r="L3548" s="11"/>
      <c r="W3548" s="4"/>
      <c r="X3548" s="4"/>
      <c r="Y3548" s="4"/>
      <c r="Z3548" s="4"/>
      <c r="AA3548" s="4"/>
    </row>
    <row r="3549" spans="12:27" s="3" customFormat="1" ht="11.25">
      <c r="L3549" s="11"/>
      <c r="W3549" s="4"/>
      <c r="X3549" s="4"/>
      <c r="Y3549" s="4"/>
      <c r="Z3549" s="4"/>
      <c r="AA3549" s="4"/>
    </row>
    <row r="3550" spans="12:27" s="3" customFormat="1" ht="11.25">
      <c r="L3550" s="11"/>
      <c r="W3550" s="4"/>
      <c r="X3550" s="4"/>
      <c r="Y3550" s="4"/>
      <c r="Z3550" s="4"/>
      <c r="AA3550" s="4"/>
    </row>
    <row r="3551" spans="12:27" s="3" customFormat="1" ht="11.25">
      <c r="L3551" s="11"/>
      <c r="W3551" s="4"/>
      <c r="X3551" s="4"/>
      <c r="Y3551" s="4"/>
      <c r="Z3551" s="4"/>
      <c r="AA3551" s="4"/>
    </row>
    <row r="3552" spans="12:27" s="3" customFormat="1" ht="11.25">
      <c r="L3552" s="11"/>
      <c r="W3552" s="4"/>
      <c r="X3552" s="4"/>
      <c r="Y3552" s="4"/>
      <c r="Z3552" s="4"/>
      <c r="AA3552" s="4"/>
    </row>
    <row r="3553" spans="12:27" s="3" customFormat="1" ht="11.25">
      <c r="L3553" s="11"/>
      <c r="W3553" s="4"/>
      <c r="X3553" s="4"/>
      <c r="Y3553" s="4"/>
      <c r="Z3553" s="4"/>
      <c r="AA3553" s="4"/>
    </row>
    <row r="3554" spans="12:27" s="3" customFormat="1" ht="11.25">
      <c r="L3554" s="11"/>
      <c r="W3554" s="4"/>
      <c r="X3554" s="4"/>
      <c r="Y3554" s="4"/>
      <c r="Z3554" s="4"/>
      <c r="AA3554" s="4"/>
    </row>
    <row r="3555" spans="12:27" s="3" customFormat="1" ht="11.25">
      <c r="L3555" s="11"/>
      <c r="W3555" s="4"/>
      <c r="X3555" s="4"/>
      <c r="Y3555" s="4"/>
      <c r="Z3555" s="4"/>
      <c r="AA3555" s="4"/>
    </row>
    <row r="3556" spans="12:27" s="3" customFormat="1" ht="11.25">
      <c r="L3556" s="11"/>
      <c r="W3556" s="4"/>
      <c r="X3556" s="4"/>
      <c r="Y3556" s="4"/>
      <c r="Z3556" s="4"/>
      <c r="AA3556" s="4"/>
    </row>
    <row r="3557" spans="12:27" s="3" customFormat="1" ht="11.25">
      <c r="L3557" s="11"/>
      <c r="W3557" s="4"/>
      <c r="X3557" s="4"/>
      <c r="Y3557" s="4"/>
      <c r="Z3557" s="4"/>
      <c r="AA3557" s="4"/>
    </row>
    <row r="3558" spans="12:27" s="3" customFormat="1" ht="11.25">
      <c r="L3558" s="11"/>
      <c r="W3558" s="4"/>
      <c r="X3558" s="4"/>
      <c r="Y3558" s="4"/>
      <c r="Z3558" s="4"/>
      <c r="AA3558" s="4"/>
    </row>
    <row r="3559" spans="12:27" s="3" customFormat="1" ht="11.25">
      <c r="L3559" s="11"/>
      <c r="W3559" s="4"/>
      <c r="X3559" s="4"/>
      <c r="Y3559" s="4"/>
      <c r="Z3559" s="4"/>
      <c r="AA3559" s="4"/>
    </row>
    <row r="3560" spans="12:27" s="3" customFormat="1" ht="11.25">
      <c r="L3560" s="11"/>
      <c r="W3560" s="4"/>
      <c r="X3560" s="4"/>
      <c r="Y3560" s="4"/>
      <c r="Z3560" s="4"/>
      <c r="AA3560" s="4"/>
    </row>
    <row r="3561" spans="12:27" s="3" customFormat="1" ht="11.25">
      <c r="L3561" s="11"/>
      <c r="W3561" s="4"/>
      <c r="X3561" s="4"/>
      <c r="Y3561" s="4"/>
      <c r="Z3561" s="4"/>
      <c r="AA3561" s="4"/>
    </row>
    <row r="3562" spans="12:27" s="3" customFormat="1" ht="11.25">
      <c r="L3562" s="11"/>
      <c r="W3562" s="4"/>
      <c r="X3562" s="4"/>
      <c r="Y3562" s="4"/>
      <c r="Z3562" s="4"/>
      <c r="AA3562" s="4"/>
    </row>
    <row r="3563" spans="12:27" s="3" customFormat="1" ht="11.25">
      <c r="L3563" s="11"/>
      <c r="W3563" s="4"/>
      <c r="X3563" s="4"/>
      <c r="Y3563" s="4"/>
      <c r="Z3563" s="4"/>
      <c r="AA3563" s="4"/>
    </row>
    <row r="3564" spans="12:27" s="3" customFormat="1" ht="11.25">
      <c r="L3564" s="11"/>
      <c r="W3564" s="4"/>
      <c r="X3564" s="4"/>
      <c r="Y3564" s="4"/>
      <c r="Z3564" s="4"/>
      <c r="AA3564" s="4"/>
    </row>
    <row r="3565" spans="12:27" s="3" customFormat="1" ht="11.25">
      <c r="L3565" s="11"/>
      <c r="W3565" s="4"/>
      <c r="X3565" s="4"/>
      <c r="Y3565" s="4"/>
      <c r="Z3565" s="4"/>
      <c r="AA3565" s="4"/>
    </row>
    <row r="3566" spans="12:27" s="3" customFormat="1" ht="11.25">
      <c r="L3566" s="11"/>
      <c r="W3566" s="4"/>
      <c r="X3566" s="4"/>
      <c r="Y3566" s="4"/>
      <c r="Z3566" s="4"/>
      <c r="AA3566" s="4"/>
    </row>
    <row r="3567" spans="12:27" s="3" customFormat="1" ht="11.25">
      <c r="L3567" s="11"/>
      <c r="W3567" s="4"/>
      <c r="X3567" s="4"/>
      <c r="Y3567" s="4"/>
      <c r="Z3567" s="4"/>
      <c r="AA3567" s="4"/>
    </row>
    <row r="3568" spans="12:27" s="3" customFormat="1" ht="11.25">
      <c r="L3568" s="11"/>
      <c r="W3568" s="4"/>
      <c r="X3568" s="4"/>
      <c r="Y3568" s="4"/>
      <c r="Z3568" s="4"/>
      <c r="AA3568" s="4"/>
    </row>
    <row r="3569" spans="12:27" s="3" customFormat="1" ht="11.25">
      <c r="L3569" s="11"/>
      <c r="W3569" s="4"/>
      <c r="X3569" s="4"/>
      <c r="Y3569" s="4"/>
      <c r="Z3569" s="4"/>
      <c r="AA3569" s="4"/>
    </row>
    <row r="3570" spans="12:27" s="3" customFormat="1" ht="11.25">
      <c r="L3570" s="11"/>
      <c r="W3570" s="4"/>
      <c r="X3570" s="4"/>
      <c r="Y3570" s="4"/>
      <c r="Z3570" s="4"/>
      <c r="AA3570" s="4"/>
    </row>
    <row r="3571" spans="12:27" s="3" customFormat="1" ht="11.25">
      <c r="L3571" s="11"/>
      <c r="W3571" s="4"/>
      <c r="X3571" s="4"/>
      <c r="Y3571" s="4"/>
      <c r="Z3571" s="4"/>
      <c r="AA3571" s="4"/>
    </row>
    <row r="3572" spans="12:27" s="3" customFormat="1" ht="11.25">
      <c r="L3572" s="11"/>
      <c r="W3572" s="4"/>
      <c r="X3572" s="4"/>
      <c r="Y3572" s="4"/>
      <c r="Z3572" s="4"/>
      <c r="AA3572" s="4"/>
    </row>
    <row r="3573" spans="12:27" s="3" customFormat="1" ht="11.25">
      <c r="L3573" s="11"/>
      <c r="W3573" s="4"/>
      <c r="X3573" s="4"/>
      <c r="Y3573" s="4"/>
      <c r="Z3573" s="4"/>
      <c r="AA3573" s="4"/>
    </row>
    <row r="3574" spans="12:27" s="3" customFormat="1" ht="11.25">
      <c r="L3574" s="11"/>
      <c r="W3574" s="4"/>
      <c r="X3574" s="4"/>
      <c r="Y3574" s="4"/>
      <c r="Z3574" s="4"/>
      <c r="AA3574" s="4"/>
    </row>
    <row r="3575" spans="12:27" s="3" customFormat="1" ht="11.25">
      <c r="L3575" s="11"/>
      <c r="W3575" s="4"/>
      <c r="X3575" s="4"/>
      <c r="Y3575" s="4"/>
      <c r="Z3575" s="4"/>
      <c r="AA3575" s="4"/>
    </row>
    <row r="3576" spans="12:27" s="3" customFormat="1" ht="11.25">
      <c r="L3576" s="11"/>
      <c r="W3576" s="4"/>
      <c r="X3576" s="4"/>
      <c r="Y3576" s="4"/>
      <c r="Z3576" s="4"/>
      <c r="AA3576" s="4"/>
    </row>
    <row r="3577" spans="12:27" s="3" customFormat="1" ht="11.25">
      <c r="L3577" s="11"/>
      <c r="W3577" s="4"/>
      <c r="X3577" s="4"/>
      <c r="Y3577" s="4"/>
      <c r="Z3577" s="4"/>
      <c r="AA3577" s="4"/>
    </row>
    <row r="3578" spans="12:27" s="3" customFormat="1" ht="11.25">
      <c r="L3578" s="11"/>
      <c r="W3578" s="4"/>
      <c r="X3578" s="4"/>
      <c r="Y3578" s="4"/>
      <c r="Z3578" s="4"/>
      <c r="AA3578" s="4"/>
    </row>
    <row r="3579" spans="12:27" s="3" customFormat="1" ht="11.25">
      <c r="L3579" s="11"/>
      <c r="W3579" s="4"/>
      <c r="X3579" s="4"/>
      <c r="Y3579" s="4"/>
      <c r="Z3579" s="4"/>
      <c r="AA3579" s="4"/>
    </row>
    <row r="3580" spans="12:27" s="3" customFormat="1" ht="11.25">
      <c r="L3580" s="11"/>
      <c r="W3580" s="4"/>
      <c r="X3580" s="4"/>
      <c r="Y3580" s="4"/>
      <c r="Z3580" s="4"/>
      <c r="AA3580" s="4"/>
    </row>
    <row r="3581" spans="12:27" s="3" customFormat="1" ht="11.25">
      <c r="L3581" s="11"/>
      <c r="W3581" s="4"/>
      <c r="X3581" s="4"/>
      <c r="Y3581" s="4"/>
      <c r="Z3581" s="4"/>
      <c r="AA3581" s="4"/>
    </row>
    <row r="3582" spans="12:27" s="3" customFormat="1" ht="11.25">
      <c r="L3582" s="11"/>
      <c r="W3582" s="4"/>
      <c r="X3582" s="4"/>
      <c r="Y3582" s="4"/>
      <c r="Z3582" s="4"/>
      <c r="AA3582" s="4"/>
    </row>
    <row r="3583" spans="12:27" s="3" customFormat="1" ht="11.25">
      <c r="L3583" s="11"/>
      <c r="W3583" s="4"/>
      <c r="X3583" s="4"/>
      <c r="Y3583" s="4"/>
      <c r="Z3583" s="4"/>
      <c r="AA3583" s="4"/>
    </row>
    <row r="3584" spans="12:27" s="3" customFormat="1" ht="11.25">
      <c r="L3584" s="11"/>
      <c r="W3584" s="4"/>
      <c r="X3584" s="4"/>
      <c r="Y3584" s="4"/>
      <c r="Z3584" s="4"/>
      <c r="AA3584" s="4"/>
    </row>
    <row r="3585" spans="12:27" s="3" customFormat="1" ht="11.25">
      <c r="L3585" s="11"/>
      <c r="W3585" s="4"/>
      <c r="X3585" s="4"/>
      <c r="Y3585" s="4"/>
      <c r="Z3585" s="4"/>
      <c r="AA3585" s="4"/>
    </row>
    <row r="3586" spans="12:27" s="3" customFormat="1" ht="11.25">
      <c r="L3586" s="11"/>
      <c r="W3586" s="4"/>
      <c r="X3586" s="4"/>
      <c r="Y3586" s="4"/>
      <c r="Z3586" s="4"/>
      <c r="AA3586" s="4"/>
    </row>
    <row r="3587" spans="12:27" s="3" customFormat="1" ht="11.25">
      <c r="L3587" s="11"/>
      <c r="W3587" s="4"/>
      <c r="X3587" s="4"/>
      <c r="Y3587" s="4"/>
      <c r="Z3587" s="4"/>
      <c r="AA3587" s="4"/>
    </row>
    <row r="3588" spans="12:27" s="3" customFormat="1" ht="11.25">
      <c r="L3588" s="11"/>
      <c r="W3588" s="4"/>
      <c r="X3588" s="4"/>
      <c r="Y3588" s="4"/>
      <c r="Z3588" s="4"/>
      <c r="AA3588" s="4"/>
    </row>
    <row r="3589" spans="12:27" s="3" customFormat="1" ht="11.25">
      <c r="L3589" s="11"/>
      <c r="W3589" s="4"/>
      <c r="X3589" s="4"/>
      <c r="Y3589" s="4"/>
      <c r="Z3589" s="4"/>
      <c r="AA3589" s="4"/>
    </row>
    <row r="3590" spans="12:27" s="3" customFormat="1" ht="11.25">
      <c r="L3590" s="11"/>
      <c r="W3590" s="4"/>
      <c r="X3590" s="4"/>
      <c r="Y3590" s="4"/>
      <c r="Z3590" s="4"/>
      <c r="AA3590" s="4"/>
    </row>
    <row r="3591" spans="12:27" s="3" customFormat="1" ht="11.25">
      <c r="L3591" s="11"/>
      <c r="W3591" s="4"/>
      <c r="X3591" s="4"/>
      <c r="Y3591" s="4"/>
      <c r="Z3591" s="4"/>
      <c r="AA3591" s="4"/>
    </row>
    <row r="3592" spans="12:27" s="3" customFormat="1" ht="11.25">
      <c r="L3592" s="11"/>
      <c r="W3592" s="4"/>
      <c r="X3592" s="4"/>
      <c r="Y3592" s="4"/>
      <c r="Z3592" s="4"/>
      <c r="AA3592" s="4"/>
    </row>
    <row r="3593" spans="12:27" s="3" customFormat="1" ht="11.25">
      <c r="L3593" s="11"/>
      <c r="W3593" s="4"/>
      <c r="X3593" s="4"/>
      <c r="Y3593" s="4"/>
      <c r="Z3593" s="4"/>
      <c r="AA3593" s="4"/>
    </row>
    <row r="3594" spans="12:27" s="3" customFormat="1" ht="11.25">
      <c r="L3594" s="11"/>
      <c r="W3594" s="4"/>
      <c r="X3594" s="4"/>
      <c r="Y3594" s="4"/>
      <c r="Z3594" s="4"/>
      <c r="AA3594" s="4"/>
    </row>
    <row r="3595" spans="12:27" s="3" customFormat="1" ht="11.25">
      <c r="L3595" s="11"/>
      <c r="W3595" s="4"/>
      <c r="X3595" s="4"/>
      <c r="Y3595" s="4"/>
      <c r="Z3595" s="4"/>
      <c r="AA3595" s="4"/>
    </row>
    <row r="3596" spans="12:27" s="3" customFormat="1" ht="11.25">
      <c r="L3596" s="11"/>
      <c r="W3596" s="4"/>
      <c r="X3596" s="4"/>
      <c r="Y3596" s="4"/>
      <c r="Z3596" s="4"/>
      <c r="AA3596" s="4"/>
    </row>
    <row r="3597" spans="12:27" s="3" customFormat="1" ht="11.25">
      <c r="L3597" s="11"/>
      <c r="W3597" s="4"/>
      <c r="X3597" s="4"/>
      <c r="Y3597" s="4"/>
      <c r="Z3597" s="4"/>
      <c r="AA3597" s="4"/>
    </row>
    <row r="3598" spans="12:27" s="3" customFormat="1" ht="11.25">
      <c r="L3598" s="11"/>
      <c r="W3598" s="4"/>
      <c r="X3598" s="4"/>
      <c r="Y3598" s="4"/>
      <c r="Z3598" s="4"/>
      <c r="AA3598" s="4"/>
    </row>
    <row r="3599" spans="12:27" s="3" customFormat="1" ht="11.25">
      <c r="L3599" s="11"/>
      <c r="W3599" s="4"/>
      <c r="X3599" s="4"/>
      <c r="Y3599" s="4"/>
      <c r="Z3599" s="4"/>
      <c r="AA3599" s="4"/>
    </row>
    <row r="3600" spans="12:27" s="3" customFormat="1" ht="11.25">
      <c r="L3600" s="11"/>
      <c r="W3600" s="4"/>
      <c r="X3600" s="4"/>
      <c r="Y3600" s="4"/>
      <c r="Z3600" s="4"/>
      <c r="AA3600" s="4"/>
    </row>
    <row r="3601" spans="12:27" s="3" customFormat="1" ht="11.25">
      <c r="L3601" s="11"/>
      <c r="W3601" s="4"/>
      <c r="X3601" s="4"/>
      <c r="Y3601" s="4"/>
      <c r="Z3601" s="4"/>
      <c r="AA3601" s="4"/>
    </row>
    <row r="3602" spans="12:27" s="3" customFormat="1" ht="11.25">
      <c r="L3602" s="11"/>
      <c r="W3602" s="4"/>
      <c r="X3602" s="4"/>
      <c r="Y3602" s="4"/>
      <c r="Z3602" s="4"/>
      <c r="AA3602" s="4"/>
    </row>
    <row r="3603" spans="12:27" s="3" customFormat="1" ht="11.25">
      <c r="L3603" s="11"/>
      <c r="W3603" s="4"/>
      <c r="X3603" s="4"/>
      <c r="Y3603" s="4"/>
      <c r="Z3603" s="4"/>
      <c r="AA3603" s="4"/>
    </row>
    <row r="3604" spans="12:27" s="3" customFormat="1" ht="11.25">
      <c r="L3604" s="11"/>
      <c r="W3604" s="4"/>
      <c r="X3604" s="4"/>
      <c r="Y3604" s="4"/>
      <c r="Z3604" s="4"/>
      <c r="AA3604" s="4"/>
    </row>
    <row r="3605" spans="12:27" s="3" customFormat="1" ht="11.25">
      <c r="L3605" s="11"/>
      <c r="W3605" s="4"/>
      <c r="X3605" s="4"/>
      <c r="Y3605" s="4"/>
      <c r="Z3605" s="4"/>
      <c r="AA3605" s="4"/>
    </row>
    <row r="3606" spans="12:27" s="3" customFormat="1" ht="11.25">
      <c r="L3606" s="11"/>
      <c r="W3606" s="4"/>
      <c r="X3606" s="4"/>
      <c r="Y3606" s="4"/>
      <c r="Z3606" s="4"/>
      <c r="AA3606" s="4"/>
    </row>
    <row r="3607" spans="12:27" s="3" customFormat="1" ht="11.25">
      <c r="L3607" s="11"/>
      <c r="W3607" s="4"/>
      <c r="X3607" s="4"/>
      <c r="Y3607" s="4"/>
      <c r="Z3607" s="4"/>
      <c r="AA3607" s="4"/>
    </row>
    <row r="3608" spans="12:27" s="3" customFormat="1" ht="11.25">
      <c r="L3608" s="11"/>
      <c r="W3608" s="4"/>
      <c r="X3608" s="4"/>
      <c r="Y3608" s="4"/>
      <c r="Z3608" s="4"/>
      <c r="AA3608" s="4"/>
    </row>
    <row r="3609" spans="12:27" s="3" customFormat="1" ht="11.25">
      <c r="L3609" s="11"/>
      <c r="W3609" s="4"/>
      <c r="X3609" s="4"/>
      <c r="Y3609" s="4"/>
      <c r="Z3609" s="4"/>
      <c r="AA3609" s="4"/>
    </row>
    <row r="3610" spans="12:27" s="3" customFormat="1" ht="11.25">
      <c r="L3610" s="11"/>
      <c r="W3610" s="4"/>
      <c r="X3610" s="4"/>
      <c r="Y3610" s="4"/>
      <c r="Z3610" s="4"/>
      <c r="AA3610" s="4"/>
    </row>
    <row r="3611" spans="12:27" s="3" customFormat="1" ht="11.25">
      <c r="L3611" s="11"/>
      <c r="W3611" s="4"/>
      <c r="X3611" s="4"/>
      <c r="Y3611" s="4"/>
      <c r="Z3611" s="4"/>
      <c r="AA3611" s="4"/>
    </row>
    <row r="3612" spans="12:27" s="3" customFormat="1" ht="11.25">
      <c r="L3612" s="11"/>
      <c r="W3612" s="4"/>
      <c r="X3612" s="4"/>
      <c r="Y3612" s="4"/>
      <c r="Z3612" s="4"/>
      <c r="AA3612" s="4"/>
    </row>
    <row r="3613" spans="12:27" s="3" customFormat="1" ht="11.25">
      <c r="L3613" s="11"/>
      <c r="W3613" s="4"/>
      <c r="X3613" s="4"/>
      <c r="Y3613" s="4"/>
      <c r="Z3613" s="4"/>
      <c r="AA3613" s="4"/>
    </row>
    <row r="3614" spans="12:27" s="3" customFormat="1" ht="11.25">
      <c r="L3614" s="11"/>
      <c r="W3614" s="4"/>
      <c r="X3614" s="4"/>
      <c r="Y3614" s="4"/>
      <c r="Z3614" s="4"/>
      <c r="AA3614" s="4"/>
    </row>
    <row r="3615" spans="12:27" s="3" customFormat="1" ht="11.25">
      <c r="L3615" s="11"/>
      <c r="W3615" s="4"/>
      <c r="X3615" s="4"/>
      <c r="Y3615" s="4"/>
      <c r="Z3615" s="4"/>
      <c r="AA3615" s="4"/>
    </row>
    <row r="3616" spans="12:27" s="3" customFormat="1" ht="11.25">
      <c r="L3616" s="11"/>
      <c r="W3616" s="4"/>
      <c r="X3616" s="4"/>
      <c r="Y3616" s="4"/>
      <c r="Z3616" s="4"/>
      <c r="AA3616" s="4"/>
    </row>
    <row r="3617" spans="12:27" s="3" customFormat="1" ht="11.25">
      <c r="L3617" s="11"/>
      <c r="W3617" s="4"/>
      <c r="X3617" s="4"/>
      <c r="Y3617" s="4"/>
      <c r="Z3617" s="4"/>
      <c r="AA3617" s="4"/>
    </row>
    <row r="3618" spans="12:27" s="3" customFormat="1" ht="11.25">
      <c r="L3618" s="11"/>
      <c r="W3618" s="4"/>
      <c r="X3618" s="4"/>
      <c r="Y3618" s="4"/>
      <c r="Z3618" s="4"/>
      <c r="AA3618" s="4"/>
    </row>
    <row r="3619" spans="12:27" s="3" customFormat="1" ht="11.25">
      <c r="L3619" s="11"/>
      <c r="W3619" s="4"/>
      <c r="X3619" s="4"/>
      <c r="Y3619" s="4"/>
      <c r="Z3619" s="4"/>
      <c r="AA3619" s="4"/>
    </row>
    <row r="3620" spans="12:27" s="3" customFormat="1" ht="11.25">
      <c r="L3620" s="11"/>
      <c r="W3620" s="4"/>
      <c r="X3620" s="4"/>
      <c r="Y3620" s="4"/>
      <c r="Z3620" s="4"/>
      <c r="AA3620" s="4"/>
    </row>
    <row r="3621" spans="12:27" s="3" customFormat="1" ht="11.25">
      <c r="L3621" s="11"/>
      <c r="W3621" s="4"/>
      <c r="X3621" s="4"/>
      <c r="Y3621" s="4"/>
      <c r="Z3621" s="4"/>
      <c r="AA3621" s="4"/>
    </row>
    <row r="3622" spans="12:27" s="3" customFormat="1" ht="11.25">
      <c r="L3622" s="11"/>
      <c r="W3622" s="4"/>
      <c r="X3622" s="4"/>
      <c r="Y3622" s="4"/>
      <c r="Z3622" s="4"/>
      <c r="AA3622" s="4"/>
    </row>
    <row r="3623" spans="12:27" s="3" customFormat="1" ht="11.25">
      <c r="L3623" s="11"/>
      <c r="W3623" s="4"/>
      <c r="X3623" s="4"/>
      <c r="Y3623" s="4"/>
      <c r="Z3623" s="4"/>
      <c r="AA3623" s="4"/>
    </row>
    <row r="3624" spans="12:27" s="3" customFormat="1" ht="11.25">
      <c r="L3624" s="11"/>
      <c r="W3624" s="4"/>
      <c r="X3624" s="4"/>
      <c r="Y3624" s="4"/>
      <c r="Z3624" s="4"/>
      <c r="AA3624" s="4"/>
    </row>
    <row r="3625" spans="12:27" s="3" customFormat="1" ht="11.25">
      <c r="L3625" s="11"/>
      <c r="W3625" s="4"/>
      <c r="X3625" s="4"/>
      <c r="Y3625" s="4"/>
      <c r="Z3625" s="4"/>
      <c r="AA3625" s="4"/>
    </row>
    <row r="3626" spans="12:27" s="3" customFormat="1" ht="11.25">
      <c r="L3626" s="11"/>
      <c r="W3626" s="4"/>
      <c r="X3626" s="4"/>
      <c r="Y3626" s="4"/>
      <c r="Z3626" s="4"/>
      <c r="AA3626" s="4"/>
    </row>
    <row r="3627" spans="12:27" s="3" customFormat="1" ht="11.25">
      <c r="L3627" s="11"/>
      <c r="W3627" s="4"/>
      <c r="X3627" s="4"/>
      <c r="Y3627" s="4"/>
      <c r="Z3627" s="4"/>
      <c r="AA3627" s="4"/>
    </row>
    <row r="3628" spans="12:27" s="3" customFormat="1" ht="11.25">
      <c r="L3628" s="11"/>
      <c r="W3628" s="4"/>
      <c r="X3628" s="4"/>
      <c r="Y3628" s="4"/>
      <c r="Z3628" s="4"/>
      <c r="AA3628" s="4"/>
    </row>
    <row r="3629" spans="12:27" s="3" customFormat="1" ht="11.25">
      <c r="L3629" s="11"/>
      <c r="W3629" s="4"/>
      <c r="X3629" s="4"/>
      <c r="Y3629" s="4"/>
      <c r="Z3629" s="4"/>
      <c r="AA3629" s="4"/>
    </row>
    <row r="3630" spans="12:27" s="3" customFormat="1" ht="11.25">
      <c r="L3630" s="11"/>
      <c r="W3630" s="4"/>
      <c r="X3630" s="4"/>
      <c r="Y3630" s="4"/>
      <c r="Z3630" s="4"/>
      <c r="AA3630" s="4"/>
    </row>
    <row r="3631" spans="12:27" s="3" customFormat="1" ht="11.25">
      <c r="L3631" s="11"/>
      <c r="W3631" s="4"/>
      <c r="X3631" s="4"/>
      <c r="Y3631" s="4"/>
      <c r="Z3631" s="4"/>
      <c r="AA3631" s="4"/>
    </row>
    <row r="3632" spans="12:27" s="3" customFormat="1" ht="11.25">
      <c r="L3632" s="11"/>
      <c r="W3632" s="4"/>
      <c r="X3632" s="4"/>
      <c r="Y3632" s="4"/>
      <c r="Z3632" s="4"/>
      <c r="AA3632" s="4"/>
    </row>
    <row r="3633" spans="12:27" s="3" customFormat="1" ht="11.25">
      <c r="L3633" s="11"/>
      <c r="W3633" s="4"/>
      <c r="X3633" s="4"/>
      <c r="Y3633" s="4"/>
      <c r="Z3633" s="4"/>
      <c r="AA3633" s="4"/>
    </row>
    <row r="3634" spans="12:27" s="3" customFormat="1" ht="11.25">
      <c r="L3634" s="11"/>
      <c r="W3634" s="4"/>
      <c r="X3634" s="4"/>
      <c r="Y3634" s="4"/>
      <c r="Z3634" s="4"/>
      <c r="AA3634" s="4"/>
    </row>
    <row r="3635" spans="12:27" s="3" customFormat="1" ht="11.25">
      <c r="L3635" s="11"/>
      <c r="W3635" s="4"/>
      <c r="X3635" s="4"/>
      <c r="Y3635" s="4"/>
      <c r="Z3635" s="4"/>
      <c r="AA3635" s="4"/>
    </row>
    <row r="3636" spans="12:27" s="3" customFormat="1" ht="11.25">
      <c r="L3636" s="11"/>
      <c r="W3636" s="4"/>
      <c r="X3636" s="4"/>
      <c r="Y3636" s="4"/>
      <c r="Z3636" s="4"/>
      <c r="AA3636" s="4"/>
    </row>
    <row r="3637" spans="12:27" s="3" customFormat="1" ht="11.25">
      <c r="L3637" s="11"/>
      <c r="W3637" s="4"/>
      <c r="X3637" s="4"/>
      <c r="Y3637" s="4"/>
      <c r="Z3637" s="4"/>
      <c r="AA3637" s="4"/>
    </row>
    <row r="3638" spans="12:27" s="3" customFormat="1" ht="11.25">
      <c r="L3638" s="11"/>
      <c r="W3638" s="4"/>
      <c r="X3638" s="4"/>
      <c r="Y3638" s="4"/>
      <c r="Z3638" s="4"/>
      <c r="AA3638" s="4"/>
    </row>
    <row r="3639" spans="12:27" s="3" customFormat="1" ht="11.25">
      <c r="L3639" s="11"/>
      <c r="W3639" s="4"/>
      <c r="X3639" s="4"/>
      <c r="Y3639" s="4"/>
      <c r="Z3639" s="4"/>
      <c r="AA3639" s="4"/>
    </row>
    <row r="3640" spans="12:27" s="3" customFormat="1" ht="11.25">
      <c r="L3640" s="11"/>
      <c r="W3640" s="4"/>
      <c r="X3640" s="4"/>
      <c r="Y3640" s="4"/>
      <c r="Z3640" s="4"/>
      <c r="AA3640" s="4"/>
    </row>
    <row r="3641" spans="12:27" s="3" customFormat="1" ht="11.25">
      <c r="L3641" s="11"/>
      <c r="W3641" s="4"/>
      <c r="X3641" s="4"/>
      <c r="Y3641" s="4"/>
      <c r="Z3641" s="4"/>
      <c r="AA3641" s="4"/>
    </row>
    <row r="3642" spans="12:27" s="3" customFormat="1" ht="11.25">
      <c r="L3642" s="11"/>
      <c r="W3642" s="4"/>
      <c r="X3642" s="4"/>
      <c r="Y3642" s="4"/>
      <c r="Z3642" s="4"/>
      <c r="AA3642" s="4"/>
    </row>
    <row r="3643" spans="12:27" s="3" customFormat="1" ht="11.25">
      <c r="L3643" s="11"/>
      <c r="W3643" s="4"/>
      <c r="X3643" s="4"/>
      <c r="Y3643" s="4"/>
      <c r="Z3643" s="4"/>
      <c r="AA3643" s="4"/>
    </row>
    <row r="3644" spans="12:27" s="3" customFormat="1" ht="11.25">
      <c r="L3644" s="11"/>
      <c r="W3644" s="4"/>
      <c r="X3644" s="4"/>
      <c r="Y3644" s="4"/>
      <c r="Z3644" s="4"/>
      <c r="AA3644" s="4"/>
    </row>
    <row r="3645" spans="12:27" s="3" customFormat="1" ht="11.25">
      <c r="L3645" s="11"/>
      <c r="W3645" s="4"/>
      <c r="X3645" s="4"/>
      <c r="Y3645" s="4"/>
      <c r="Z3645" s="4"/>
      <c r="AA3645" s="4"/>
    </row>
    <row r="3646" spans="12:27" s="3" customFormat="1" ht="11.25">
      <c r="L3646" s="11"/>
      <c r="W3646" s="4"/>
      <c r="X3646" s="4"/>
      <c r="Y3646" s="4"/>
      <c r="Z3646" s="4"/>
      <c r="AA3646" s="4"/>
    </row>
    <row r="3647" spans="12:27" s="3" customFormat="1" ht="11.25">
      <c r="L3647" s="11"/>
      <c r="W3647" s="4"/>
      <c r="X3647" s="4"/>
      <c r="Y3647" s="4"/>
      <c r="Z3647" s="4"/>
      <c r="AA3647" s="4"/>
    </row>
    <row r="3648" spans="12:27" s="3" customFormat="1" ht="11.25">
      <c r="L3648" s="11"/>
      <c r="W3648" s="4"/>
      <c r="X3648" s="4"/>
      <c r="Y3648" s="4"/>
      <c r="Z3648" s="4"/>
      <c r="AA3648" s="4"/>
    </row>
    <row r="3649" spans="12:27" s="3" customFormat="1" ht="11.25">
      <c r="L3649" s="11"/>
      <c r="W3649" s="4"/>
      <c r="X3649" s="4"/>
      <c r="Y3649" s="4"/>
      <c r="Z3649" s="4"/>
      <c r="AA3649" s="4"/>
    </row>
    <row r="3650" spans="12:27" s="3" customFormat="1" ht="11.25">
      <c r="L3650" s="11"/>
      <c r="W3650" s="4"/>
      <c r="X3650" s="4"/>
      <c r="Y3650" s="4"/>
      <c r="Z3650" s="4"/>
      <c r="AA3650" s="4"/>
    </row>
    <row r="3651" spans="12:27" s="3" customFormat="1" ht="11.25">
      <c r="L3651" s="11"/>
      <c r="W3651" s="4"/>
      <c r="X3651" s="4"/>
      <c r="Y3651" s="4"/>
      <c r="Z3651" s="4"/>
      <c r="AA3651" s="4"/>
    </row>
    <row r="3652" spans="12:27" s="3" customFormat="1" ht="11.25">
      <c r="L3652" s="11"/>
      <c r="W3652" s="4"/>
      <c r="X3652" s="4"/>
      <c r="Y3652" s="4"/>
      <c r="Z3652" s="4"/>
      <c r="AA3652" s="4"/>
    </row>
    <row r="3653" spans="12:27" s="3" customFormat="1" ht="11.25">
      <c r="L3653" s="11"/>
      <c r="W3653" s="4"/>
      <c r="X3653" s="4"/>
      <c r="Y3653" s="4"/>
      <c r="Z3653" s="4"/>
      <c r="AA3653" s="4"/>
    </row>
    <row r="3654" spans="12:27" s="3" customFormat="1" ht="11.25">
      <c r="L3654" s="11"/>
      <c r="W3654" s="4"/>
      <c r="X3654" s="4"/>
      <c r="Y3654" s="4"/>
      <c r="Z3654" s="4"/>
      <c r="AA3654" s="4"/>
    </row>
    <row r="3655" spans="12:27" s="3" customFormat="1" ht="11.25">
      <c r="L3655" s="11"/>
      <c r="W3655" s="4"/>
      <c r="X3655" s="4"/>
      <c r="Y3655" s="4"/>
      <c r="Z3655" s="4"/>
      <c r="AA3655" s="4"/>
    </row>
    <row r="3656" spans="12:27" s="3" customFormat="1" ht="11.25">
      <c r="L3656" s="11"/>
      <c r="W3656" s="4"/>
      <c r="X3656" s="4"/>
      <c r="Y3656" s="4"/>
      <c r="Z3656" s="4"/>
      <c r="AA3656" s="4"/>
    </row>
    <row r="3657" spans="12:27" s="3" customFormat="1" ht="11.25">
      <c r="L3657" s="11"/>
      <c r="W3657" s="4"/>
      <c r="X3657" s="4"/>
      <c r="Y3657" s="4"/>
      <c r="Z3657" s="4"/>
      <c r="AA3657" s="4"/>
    </row>
    <row r="3658" spans="12:27" s="3" customFormat="1" ht="11.25">
      <c r="L3658" s="11"/>
      <c r="W3658" s="4"/>
      <c r="X3658" s="4"/>
      <c r="Y3658" s="4"/>
      <c r="Z3658" s="4"/>
      <c r="AA3658" s="4"/>
    </row>
    <row r="3659" spans="12:27" s="3" customFormat="1" ht="11.25">
      <c r="L3659" s="11"/>
      <c r="W3659" s="4"/>
      <c r="X3659" s="4"/>
      <c r="Y3659" s="4"/>
      <c r="Z3659" s="4"/>
      <c r="AA3659" s="4"/>
    </row>
    <row r="3660" spans="12:27" s="3" customFormat="1" ht="11.25">
      <c r="L3660" s="11"/>
      <c r="W3660" s="4"/>
      <c r="X3660" s="4"/>
      <c r="Y3660" s="4"/>
      <c r="Z3660" s="4"/>
      <c r="AA3660" s="4"/>
    </row>
    <row r="3661" spans="12:27" s="3" customFormat="1" ht="11.25">
      <c r="L3661" s="11"/>
      <c r="W3661" s="4"/>
      <c r="X3661" s="4"/>
      <c r="Y3661" s="4"/>
      <c r="Z3661" s="4"/>
      <c r="AA3661" s="4"/>
    </row>
    <row r="3662" spans="12:27" s="3" customFormat="1" ht="11.25">
      <c r="L3662" s="11"/>
      <c r="W3662" s="4"/>
      <c r="X3662" s="4"/>
      <c r="Y3662" s="4"/>
      <c r="Z3662" s="4"/>
      <c r="AA3662" s="4"/>
    </row>
    <row r="3663" spans="12:27" s="3" customFormat="1" ht="11.25">
      <c r="L3663" s="11"/>
      <c r="W3663" s="4"/>
      <c r="X3663" s="4"/>
      <c r="Y3663" s="4"/>
      <c r="Z3663" s="4"/>
      <c r="AA3663" s="4"/>
    </row>
    <row r="3664" spans="12:27" s="3" customFormat="1" ht="11.25">
      <c r="L3664" s="11"/>
      <c r="W3664" s="4"/>
      <c r="X3664" s="4"/>
      <c r="Y3664" s="4"/>
      <c r="Z3664" s="4"/>
      <c r="AA3664" s="4"/>
    </row>
    <row r="3665" spans="12:27" s="3" customFormat="1" ht="11.25">
      <c r="L3665" s="11"/>
      <c r="W3665" s="4"/>
      <c r="X3665" s="4"/>
      <c r="Y3665" s="4"/>
      <c r="Z3665" s="4"/>
      <c r="AA3665" s="4"/>
    </row>
    <row r="3666" spans="12:27" s="3" customFormat="1" ht="11.25">
      <c r="L3666" s="11"/>
      <c r="W3666" s="4"/>
      <c r="X3666" s="4"/>
      <c r="Y3666" s="4"/>
      <c r="Z3666" s="4"/>
      <c r="AA3666" s="4"/>
    </row>
    <row r="3667" spans="12:27" s="3" customFormat="1" ht="11.25">
      <c r="L3667" s="11"/>
      <c r="W3667" s="4"/>
      <c r="X3667" s="4"/>
      <c r="Y3667" s="4"/>
      <c r="Z3667" s="4"/>
      <c r="AA3667" s="4"/>
    </row>
    <row r="3668" spans="12:27" s="3" customFormat="1" ht="11.25">
      <c r="L3668" s="11"/>
      <c r="W3668" s="4"/>
      <c r="X3668" s="4"/>
      <c r="Y3668" s="4"/>
      <c r="Z3668" s="4"/>
      <c r="AA3668" s="4"/>
    </row>
    <row r="3669" spans="12:27" s="3" customFormat="1" ht="11.25">
      <c r="L3669" s="11"/>
      <c r="W3669" s="4"/>
      <c r="X3669" s="4"/>
      <c r="Y3669" s="4"/>
      <c r="Z3669" s="4"/>
      <c r="AA3669" s="4"/>
    </row>
    <row r="3670" spans="12:27" s="3" customFormat="1" ht="11.25">
      <c r="L3670" s="11"/>
      <c r="W3670" s="4"/>
      <c r="X3670" s="4"/>
      <c r="Y3670" s="4"/>
      <c r="Z3670" s="4"/>
      <c r="AA3670" s="4"/>
    </row>
    <row r="3671" spans="12:27" s="3" customFormat="1" ht="11.25">
      <c r="L3671" s="11"/>
      <c r="W3671" s="4"/>
      <c r="X3671" s="4"/>
      <c r="Y3671" s="4"/>
      <c r="Z3671" s="4"/>
      <c r="AA3671" s="4"/>
    </row>
    <row r="3672" spans="12:27" s="3" customFormat="1" ht="11.25">
      <c r="L3672" s="11"/>
      <c r="W3672" s="4"/>
      <c r="X3672" s="4"/>
      <c r="Y3672" s="4"/>
      <c r="Z3672" s="4"/>
      <c r="AA3672" s="4"/>
    </row>
    <row r="3673" spans="12:27" s="3" customFormat="1" ht="11.25">
      <c r="L3673" s="11"/>
      <c r="W3673" s="4"/>
      <c r="X3673" s="4"/>
      <c r="Y3673" s="4"/>
      <c r="Z3673" s="4"/>
      <c r="AA3673" s="4"/>
    </row>
    <row r="3674" spans="12:27" s="3" customFormat="1" ht="11.25">
      <c r="L3674" s="11"/>
      <c r="W3674" s="4"/>
      <c r="X3674" s="4"/>
      <c r="Y3674" s="4"/>
      <c r="Z3674" s="4"/>
      <c r="AA3674" s="4"/>
    </row>
    <row r="3675" spans="12:27" s="3" customFormat="1" ht="11.25">
      <c r="L3675" s="11"/>
      <c r="W3675" s="4"/>
      <c r="X3675" s="4"/>
      <c r="Y3675" s="4"/>
      <c r="Z3675" s="4"/>
      <c r="AA3675" s="4"/>
    </row>
    <row r="3676" spans="12:27" s="3" customFormat="1" ht="11.25">
      <c r="L3676" s="11"/>
      <c r="W3676" s="4"/>
      <c r="X3676" s="4"/>
      <c r="Y3676" s="4"/>
      <c r="Z3676" s="4"/>
      <c r="AA3676" s="4"/>
    </row>
    <row r="3677" spans="12:27" s="3" customFormat="1" ht="11.25">
      <c r="L3677" s="11"/>
      <c r="W3677" s="4"/>
      <c r="X3677" s="4"/>
      <c r="Y3677" s="4"/>
      <c r="Z3677" s="4"/>
      <c r="AA3677" s="4"/>
    </row>
    <row r="3678" spans="12:27" s="3" customFormat="1" ht="11.25">
      <c r="L3678" s="11"/>
      <c r="W3678" s="4"/>
      <c r="X3678" s="4"/>
      <c r="Y3678" s="4"/>
      <c r="Z3678" s="4"/>
      <c r="AA3678" s="4"/>
    </row>
    <row r="3679" spans="12:27" s="3" customFormat="1" ht="11.25">
      <c r="L3679" s="11"/>
      <c r="W3679" s="4"/>
      <c r="X3679" s="4"/>
      <c r="Y3679" s="4"/>
      <c r="Z3679" s="4"/>
      <c r="AA3679" s="4"/>
    </row>
    <row r="3680" spans="12:27" s="3" customFormat="1" ht="11.25">
      <c r="L3680" s="11"/>
      <c r="W3680" s="4"/>
      <c r="X3680" s="4"/>
      <c r="Y3680" s="4"/>
      <c r="Z3680" s="4"/>
      <c r="AA3680" s="4"/>
    </row>
    <row r="3681" spans="12:27" s="3" customFormat="1" ht="11.25">
      <c r="L3681" s="11"/>
      <c r="W3681" s="4"/>
      <c r="X3681" s="4"/>
      <c r="Y3681" s="4"/>
      <c r="Z3681" s="4"/>
      <c r="AA3681" s="4"/>
    </row>
    <row r="3682" spans="12:27" s="3" customFormat="1" ht="11.25">
      <c r="L3682" s="11"/>
      <c r="W3682" s="4"/>
      <c r="X3682" s="4"/>
      <c r="Y3682" s="4"/>
      <c r="Z3682" s="4"/>
      <c r="AA3682" s="4"/>
    </row>
    <row r="3683" spans="12:27" s="3" customFormat="1" ht="11.25">
      <c r="L3683" s="11"/>
      <c r="W3683" s="4"/>
      <c r="X3683" s="4"/>
      <c r="Y3683" s="4"/>
      <c r="Z3683" s="4"/>
      <c r="AA3683" s="4"/>
    </row>
    <row r="3684" spans="12:27" s="3" customFormat="1" ht="11.25">
      <c r="L3684" s="11"/>
      <c r="W3684" s="4"/>
      <c r="X3684" s="4"/>
      <c r="Y3684" s="4"/>
      <c r="Z3684" s="4"/>
      <c r="AA3684" s="4"/>
    </row>
    <row r="3685" spans="12:27" s="3" customFormat="1" ht="11.25">
      <c r="L3685" s="11"/>
      <c r="W3685" s="4"/>
      <c r="X3685" s="4"/>
      <c r="Y3685" s="4"/>
      <c r="Z3685" s="4"/>
      <c r="AA3685" s="4"/>
    </row>
    <row r="3686" spans="12:27" s="3" customFormat="1" ht="11.25">
      <c r="L3686" s="11"/>
      <c r="W3686" s="4"/>
      <c r="X3686" s="4"/>
      <c r="Y3686" s="4"/>
      <c r="Z3686" s="4"/>
      <c r="AA3686" s="4"/>
    </row>
    <row r="3687" spans="12:27" s="3" customFormat="1" ht="11.25">
      <c r="L3687" s="11"/>
      <c r="W3687" s="4"/>
      <c r="X3687" s="4"/>
      <c r="Y3687" s="4"/>
      <c r="Z3687" s="4"/>
      <c r="AA3687" s="4"/>
    </row>
    <row r="3688" spans="12:27" s="3" customFormat="1" ht="11.25">
      <c r="L3688" s="11"/>
      <c r="W3688" s="4"/>
      <c r="X3688" s="4"/>
      <c r="Y3688" s="4"/>
      <c r="Z3688" s="4"/>
      <c r="AA3688" s="4"/>
    </row>
    <row r="3689" spans="12:27" s="3" customFormat="1" ht="11.25">
      <c r="L3689" s="11"/>
      <c r="W3689" s="4"/>
      <c r="X3689" s="4"/>
      <c r="Y3689" s="4"/>
      <c r="Z3689" s="4"/>
      <c r="AA3689" s="4"/>
    </row>
    <row r="3690" spans="12:27" s="3" customFormat="1" ht="11.25">
      <c r="L3690" s="11"/>
      <c r="W3690" s="4"/>
      <c r="X3690" s="4"/>
      <c r="Y3690" s="4"/>
      <c r="Z3690" s="4"/>
      <c r="AA3690" s="4"/>
    </row>
    <row r="3691" spans="12:27" s="3" customFormat="1" ht="11.25">
      <c r="L3691" s="11"/>
      <c r="W3691" s="4"/>
      <c r="X3691" s="4"/>
      <c r="Y3691" s="4"/>
      <c r="Z3691" s="4"/>
      <c r="AA3691" s="4"/>
    </row>
    <row r="3692" spans="12:27" s="3" customFormat="1" ht="11.25">
      <c r="L3692" s="11"/>
      <c r="W3692" s="4"/>
      <c r="X3692" s="4"/>
      <c r="Y3692" s="4"/>
      <c r="Z3692" s="4"/>
      <c r="AA3692" s="4"/>
    </row>
    <row r="3693" spans="12:27" s="3" customFormat="1" ht="11.25">
      <c r="L3693" s="11"/>
      <c r="W3693" s="4"/>
      <c r="X3693" s="4"/>
      <c r="Y3693" s="4"/>
      <c r="Z3693" s="4"/>
      <c r="AA3693" s="4"/>
    </row>
    <row r="3694" spans="12:27" s="3" customFormat="1" ht="11.25">
      <c r="L3694" s="11"/>
      <c r="W3694" s="4"/>
      <c r="X3694" s="4"/>
      <c r="Y3694" s="4"/>
      <c r="Z3694" s="4"/>
      <c r="AA3694" s="4"/>
    </row>
    <row r="3695" spans="12:27" s="3" customFormat="1" ht="11.25">
      <c r="L3695" s="11"/>
      <c r="W3695" s="4"/>
      <c r="X3695" s="4"/>
      <c r="Y3695" s="4"/>
      <c r="Z3695" s="4"/>
      <c r="AA3695" s="4"/>
    </row>
    <row r="3696" spans="12:27" s="3" customFormat="1" ht="11.25">
      <c r="L3696" s="11"/>
      <c r="W3696" s="4"/>
      <c r="X3696" s="4"/>
      <c r="Y3696" s="4"/>
      <c r="Z3696" s="4"/>
      <c r="AA3696" s="4"/>
    </row>
    <row r="3697" spans="12:27" s="3" customFormat="1" ht="11.25">
      <c r="L3697" s="11"/>
      <c r="W3697" s="4"/>
      <c r="X3697" s="4"/>
      <c r="Y3697" s="4"/>
      <c r="Z3697" s="4"/>
      <c r="AA3697" s="4"/>
    </row>
    <row r="3698" spans="12:27" s="3" customFormat="1" ht="11.25">
      <c r="L3698" s="11"/>
      <c r="W3698" s="4"/>
      <c r="X3698" s="4"/>
      <c r="Y3698" s="4"/>
      <c r="Z3698" s="4"/>
      <c r="AA3698" s="4"/>
    </row>
    <row r="3699" spans="12:27" s="3" customFormat="1" ht="11.25">
      <c r="L3699" s="11"/>
      <c r="W3699" s="4"/>
      <c r="X3699" s="4"/>
      <c r="Y3699" s="4"/>
      <c r="Z3699" s="4"/>
      <c r="AA3699" s="4"/>
    </row>
    <row r="3700" spans="12:27" s="3" customFormat="1" ht="11.25">
      <c r="L3700" s="11"/>
      <c r="W3700" s="4"/>
      <c r="X3700" s="4"/>
      <c r="Y3700" s="4"/>
      <c r="Z3700" s="4"/>
      <c r="AA3700" s="4"/>
    </row>
    <row r="3701" spans="12:27" s="3" customFormat="1" ht="11.25">
      <c r="L3701" s="11"/>
      <c r="W3701" s="4"/>
      <c r="X3701" s="4"/>
      <c r="Y3701" s="4"/>
      <c r="Z3701" s="4"/>
      <c r="AA3701" s="4"/>
    </row>
    <row r="3702" spans="12:27" s="3" customFormat="1" ht="11.25">
      <c r="L3702" s="11"/>
      <c r="W3702" s="4"/>
      <c r="X3702" s="4"/>
      <c r="Y3702" s="4"/>
      <c r="Z3702" s="4"/>
      <c r="AA3702" s="4"/>
    </row>
    <row r="3703" spans="12:27" s="3" customFormat="1" ht="11.25">
      <c r="L3703" s="11"/>
      <c r="W3703" s="4"/>
      <c r="X3703" s="4"/>
      <c r="Y3703" s="4"/>
      <c r="Z3703" s="4"/>
      <c r="AA3703" s="4"/>
    </row>
    <row r="3704" spans="12:27" s="3" customFormat="1" ht="11.25">
      <c r="L3704" s="11"/>
      <c r="W3704" s="4"/>
      <c r="X3704" s="4"/>
      <c r="Y3704" s="4"/>
      <c r="Z3704" s="4"/>
      <c r="AA3704" s="4"/>
    </row>
    <row r="3705" spans="12:27" s="3" customFormat="1" ht="11.25">
      <c r="L3705" s="11"/>
      <c r="W3705" s="4"/>
      <c r="X3705" s="4"/>
      <c r="Y3705" s="4"/>
      <c r="Z3705" s="4"/>
      <c r="AA3705" s="4"/>
    </row>
    <row r="3706" spans="12:27" s="3" customFormat="1" ht="11.25">
      <c r="L3706" s="11"/>
      <c r="W3706" s="4"/>
      <c r="X3706" s="4"/>
      <c r="Y3706" s="4"/>
      <c r="Z3706" s="4"/>
      <c r="AA3706" s="4"/>
    </row>
    <row r="3707" spans="12:27" s="3" customFormat="1" ht="11.25">
      <c r="L3707" s="11"/>
      <c r="W3707" s="4"/>
      <c r="X3707" s="4"/>
      <c r="Y3707" s="4"/>
      <c r="Z3707" s="4"/>
      <c r="AA3707" s="4"/>
    </row>
    <row r="3708" spans="12:27" s="3" customFormat="1" ht="11.25">
      <c r="L3708" s="11"/>
      <c r="W3708" s="4"/>
      <c r="X3708" s="4"/>
      <c r="Y3708" s="4"/>
      <c r="Z3708" s="4"/>
      <c r="AA3708" s="4"/>
    </row>
    <row r="3709" spans="12:27" s="3" customFormat="1" ht="11.25">
      <c r="L3709" s="11"/>
      <c r="W3709" s="4"/>
      <c r="X3709" s="4"/>
      <c r="Y3709" s="4"/>
      <c r="Z3709" s="4"/>
      <c r="AA3709" s="4"/>
    </row>
    <row r="3710" spans="12:27" s="3" customFormat="1" ht="11.25">
      <c r="L3710" s="11"/>
      <c r="W3710" s="4"/>
      <c r="X3710" s="4"/>
      <c r="Y3710" s="4"/>
      <c r="Z3710" s="4"/>
      <c r="AA3710" s="4"/>
    </row>
    <row r="3711" spans="12:27" s="3" customFormat="1" ht="11.25">
      <c r="L3711" s="11"/>
      <c r="W3711" s="4"/>
      <c r="X3711" s="4"/>
      <c r="Y3711" s="4"/>
      <c r="Z3711" s="4"/>
      <c r="AA3711" s="4"/>
    </row>
    <row r="3712" spans="12:27" s="3" customFormat="1" ht="11.25">
      <c r="L3712" s="11"/>
      <c r="W3712" s="4"/>
      <c r="X3712" s="4"/>
      <c r="Y3712" s="4"/>
      <c r="Z3712" s="4"/>
      <c r="AA3712" s="4"/>
    </row>
    <row r="3713" spans="12:27" s="3" customFormat="1" ht="11.25">
      <c r="L3713" s="11"/>
      <c r="W3713" s="4"/>
      <c r="X3713" s="4"/>
      <c r="Y3713" s="4"/>
      <c r="Z3713" s="4"/>
      <c r="AA3713" s="4"/>
    </row>
    <row r="3714" spans="12:27" s="3" customFormat="1" ht="11.25">
      <c r="L3714" s="11"/>
      <c r="W3714" s="4"/>
      <c r="X3714" s="4"/>
      <c r="Y3714" s="4"/>
      <c r="Z3714" s="4"/>
      <c r="AA3714" s="4"/>
    </row>
    <row r="3715" spans="12:27" s="3" customFormat="1" ht="11.25">
      <c r="L3715" s="11"/>
      <c r="W3715" s="4"/>
      <c r="X3715" s="4"/>
      <c r="Y3715" s="4"/>
      <c r="Z3715" s="4"/>
      <c r="AA3715" s="4"/>
    </row>
    <row r="3716" spans="12:27" s="3" customFormat="1" ht="11.25">
      <c r="L3716" s="11"/>
      <c r="W3716" s="4"/>
      <c r="X3716" s="4"/>
      <c r="Y3716" s="4"/>
      <c r="Z3716" s="4"/>
      <c r="AA3716" s="4"/>
    </row>
    <row r="3717" spans="12:27" s="3" customFormat="1" ht="11.25">
      <c r="L3717" s="11"/>
      <c r="W3717" s="4"/>
      <c r="X3717" s="4"/>
      <c r="Y3717" s="4"/>
      <c r="Z3717" s="4"/>
      <c r="AA3717" s="4"/>
    </row>
    <row r="3718" spans="12:27" s="3" customFormat="1" ht="11.25">
      <c r="L3718" s="11"/>
      <c r="W3718" s="4"/>
      <c r="X3718" s="4"/>
      <c r="Y3718" s="4"/>
      <c r="Z3718" s="4"/>
      <c r="AA3718" s="4"/>
    </row>
    <row r="3719" spans="12:27" s="3" customFormat="1" ht="11.25">
      <c r="L3719" s="11"/>
      <c r="W3719" s="4"/>
      <c r="X3719" s="4"/>
      <c r="Y3719" s="4"/>
      <c r="Z3719" s="4"/>
      <c r="AA3719" s="4"/>
    </row>
    <row r="3720" spans="12:27" s="3" customFormat="1" ht="11.25">
      <c r="L3720" s="11"/>
      <c r="W3720" s="4"/>
      <c r="X3720" s="4"/>
      <c r="Y3720" s="4"/>
      <c r="Z3720" s="4"/>
      <c r="AA3720" s="4"/>
    </row>
    <row r="3721" spans="12:27" s="3" customFormat="1" ht="11.25">
      <c r="L3721" s="11"/>
      <c r="W3721" s="4"/>
      <c r="X3721" s="4"/>
      <c r="Y3721" s="4"/>
      <c r="Z3721" s="4"/>
      <c r="AA3721" s="4"/>
    </row>
    <row r="3722" spans="12:27" s="3" customFormat="1" ht="11.25">
      <c r="L3722" s="11"/>
      <c r="W3722" s="4"/>
      <c r="X3722" s="4"/>
      <c r="Y3722" s="4"/>
      <c r="Z3722" s="4"/>
      <c r="AA3722" s="4"/>
    </row>
    <row r="3723" spans="12:27" s="3" customFormat="1" ht="11.25">
      <c r="L3723" s="11"/>
      <c r="W3723" s="4"/>
      <c r="X3723" s="4"/>
      <c r="Y3723" s="4"/>
      <c r="Z3723" s="4"/>
      <c r="AA3723" s="4"/>
    </row>
    <row r="3724" spans="12:27" s="3" customFormat="1" ht="11.25">
      <c r="L3724" s="11"/>
      <c r="W3724" s="4"/>
      <c r="X3724" s="4"/>
      <c r="Y3724" s="4"/>
      <c r="Z3724" s="4"/>
      <c r="AA3724" s="4"/>
    </row>
    <row r="3725" spans="12:27" s="3" customFormat="1" ht="11.25">
      <c r="L3725" s="11"/>
      <c r="W3725" s="4"/>
      <c r="X3725" s="4"/>
      <c r="Y3725" s="4"/>
      <c r="Z3725" s="4"/>
      <c r="AA3725" s="4"/>
    </row>
    <row r="3726" spans="12:27" s="3" customFormat="1" ht="11.25">
      <c r="L3726" s="11"/>
      <c r="W3726" s="4"/>
      <c r="X3726" s="4"/>
      <c r="Y3726" s="4"/>
      <c r="Z3726" s="4"/>
      <c r="AA3726" s="4"/>
    </row>
    <row r="3727" spans="12:27" s="3" customFormat="1" ht="11.25">
      <c r="L3727" s="11"/>
      <c r="W3727" s="4"/>
      <c r="X3727" s="4"/>
      <c r="Y3727" s="4"/>
      <c r="Z3727" s="4"/>
      <c r="AA3727" s="4"/>
    </row>
    <row r="3728" spans="12:27" s="3" customFormat="1" ht="11.25">
      <c r="L3728" s="11"/>
      <c r="W3728" s="4"/>
      <c r="X3728" s="4"/>
      <c r="Y3728" s="4"/>
      <c r="Z3728" s="4"/>
      <c r="AA3728" s="4"/>
    </row>
    <row r="3729" spans="12:27" s="3" customFormat="1" ht="11.25">
      <c r="L3729" s="11"/>
      <c r="W3729" s="4"/>
      <c r="X3729" s="4"/>
      <c r="Y3729" s="4"/>
      <c r="Z3729" s="4"/>
      <c r="AA3729" s="4"/>
    </row>
    <row r="3730" spans="12:27" s="3" customFormat="1" ht="11.25">
      <c r="L3730" s="11"/>
      <c r="W3730" s="4"/>
      <c r="X3730" s="4"/>
      <c r="Y3730" s="4"/>
      <c r="Z3730" s="4"/>
      <c r="AA3730" s="4"/>
    </row>
    <row r="3731" spans="12:27" s="3" customFormat="1" ht="11.25">
      <c r="L3731" s="11"/>
      <c r="W3731" s="4"/>
      <c r="X3731" s="4"/>
      <c r="Y3731" s="4"/>
      <c r="Z3731" s="4"/>
      <c r="AA3731" s="4"/>
    </row>
    <row r="3732" spans="12:27" s="3" customFormat="1" ht="11.25">
      <c r="L3732" s="11"/>
      <c r="W3732" s="4"/>
      <c r="X3732" s="4"/>
      <c r="Y3732" s="4"/>
      <c r="Z3732" s="4"/>
      <c r="AA3732" s="4"/>
    </row>
    <row r="3733" spans="12:27" s="3" customFormat="1" ht="11.25">
      <c r="L3733" s="11"/>
      <c r="W3733" s="4"/>
      <c r="X3733" s="4"/>
      <c r="Y3733" s="4"/>
      <c r="Z3733" s="4"/>
      <c r="AA3733" s="4"/>
    </row>
    <row r="3734" spans="12:27" s="3" customFormat="1" ht="11.25">
      <c r="L3734" s="11"/>
      <c r="W3734" s="4"/>
      <c r="X3734" s="4"/>
      <c r="Y3734" s="4"/>
      <c r="Z3734" s="4"/>
      <c r="AA3734" s="4"/>
    </row>
    <row r="3735" spans="12:27" s="3" customFormat="1" ht="11.25">
      <c r="L3735" s="11"/>
      <c r="W3735" s="4"/>
      <c r="X3735" s="4"/>
      <c r="Y3735" s="4"/>
      <c r="Z3735" s="4"/>
      <c r="AA3735" s="4"/>
    </row>
    <row r="3736" spans="12:27" s="3" customFormat="1" ht="11.25">
      <c r="L3736" s="11"/>
      <c r="W3736" s="4"/>
      <c r="X3736" s="4"/>
      <c r="Y3736" s="4"/>
      <c r="Z3736" s="4"/>
      <c r="AA3736" s="4"/>
    </row>
    <row r="3737" spans="12:27" s="3" customFormat="1" ht="11.25">
      <c r="L3737" s="11"/>
      <c r="W3737" s="4"/>
      <c r="X3737" s="4"/>
      <c r="Y3737" s="4"/>
      <c r="Z3737" s="4"/>
      <c r="AA3737" s="4"/>
    </row>
    <row r="3738" spans="12:27" s="3" customFormat="1" ht="11.25">
      <c r="L3738" s="11"/>
      <c r="W3738" s="4"/>
      <c r="X3738" s="4"/>
      <c r="Y3738" s="4"/>
      <c r="Z3738" s="4"/>
      <c r="AA3738" s="4"/>
    </row>
    <row r="3739" spans="12:27" s="3" customFormat="1" ht="11.25">
      <c r="L3739" s="11"/>
      <c r="W3739" s="4"/>
      <c r="X3739" s="4"/>
      <c r="Y3739" s="4"/>
      <c r="Z3739" s="4"/>
      <c r="AA3739" s="4"/>
    </row>
    <row r="3740" spans="12:27" s="3" customFormat="1" ht="11.25">
      <c r="L3740" s="11"/>
      <c r="W3740" s="4"/>
      <c r="X3740" s="4"/>
      <c r="Y3740" s="4"/>
      <c r="Z3740" s="4"/>
      <c r="AA3740" s="4"/>
    </row>
    <row r="3741" spans="12:27" s="3" customFormat="1" ht="11.25">
      <c r="L3741" s="11"/>
      <c r="W3741" s="4"/>
      <c r="X3741" s="4"/>
      <c r="Y3741" s="4"/>
      <c r="Z3741" s="4"/>
      <c r="AA3741" s="4"/>
    </row>
    <row r="3742" spans="12:27" s="3" customFormat="1" ht="11.25">
      <c r="L3742" s="11"/>
      <c r="W3742" s="4"/>
      <c r="X3742" s="4"/>
      <c r="Y3742" s="4"/>
      <c r="Z3742" s="4"/>
      <c r="AA3742" s="4"/>
    </row>
    <row r="3743" spans="12:27" s="3" customFormat="1" ht="11.25">
      <c r="L3743" s="11"/>
      <c r="W3743" s="4"/>
      <c r="X3743" s="4"/>
      <c r="Y3743" s="4"/>
      <c r="Z3743" s="4"/>
      <c r="AA3743" s="4"/>
    </row>
    <row r="3744" spans="12:27" s="3" customFormat="1" ht="11.25">
      <c r="L3744" s="11"/>
      <c r="W3744" s="4"/>
      <c r="X3744" s="4"/>
      <c r="Y3744" s="4"/>
      <c r="Z3744" s="4"/>
      <c r="AA3744" s="4"/>
    </row>
    <row r="3745" spans="12:27" s="3" customFormat="1" ht="11.25">
      <c r="L3745" s="11"/>
      <c r="W3745" s="4"/>
      <c r="X3745" s="4"/>
      <c r="Y3745" s="4"/>
      <c r="Z3745" s="4"/>
      <c r="AA3745" s="4"/>
    </row>
    <row r="3746" spans="12:27" s="3" customFormat="1" ht="11.25">
      <c r="L3746" s="11"/>
      <c r="W3746" s="4"/>
      <c r="X3746" s="4"/>
      <c r="Y3746" s="4"/>
      <c r="Z3746" s="4"/>
      <c r="AA3746" s="4"/>
    </row>
    <row r="3747" spans="12:27" s="3" customFormat="1" ht="11.25">
      <c r="L3747" s="11"/>
      <c r="W3747" s="4"/>
      <c r="X3747" s="4"/>
      <c r="Y3747" s="4"/>
      <c r="Z3747" s="4"/>
      <c r="AA3747" s="4"/>
    </row>
    <row r="3748" spans="12:27" s="3" customFormat="1" ht="11.25">
      <c r="L3748" s="11"/>
      <c r="W3748" s="4"/>
      <c r="X3748" s="4"/>
      <c r="Y3748" s="4"/>
      <c r="Z3748" s="4"/>
      <c r="AA3748" s="4"/>
    </row>
    <row r="3749" spans="12:27" s="3" customFormat="1" ht="11.25">
      <c r="L3749" s="11"/>
      <c r="W3749" s="4"/>
      <c r="X3749" s="4"/>
      <c r="Y3749" s="4"/>
      <c r="Z3749" s="4"/>
      <c r="AA3749" s="4"/>
    </row>
    <row r="3750" spans="12:27" s="3" customFormat="1" ht="11.25">
      <c r="L3750" s="11"/>
      <c r="W3750" s="4"/>
      <c r="X3750" s="4"/>
      <c r="Y3750" s="4"/>
      <c r="Z3750" s="4"/>
      <c r="AA3750" s="4"/>
    </row>
    <row r="3751" spans="12:27" s="3" customFormat="1" ht="11.25">
      <c r="L3751" s="11"/>
      <c r="W3751" s="4"/>
      <c r="X3751" s="4"/>
      <c r="Y3751" s="4"/>
      <c r="Z3751" s="4"/>
      <c r="AA3751" s="4"/>
    </row>
    <row r="3752" spans="12:27" s="3" customFormat="1" ht="11.25">
      <c r="L3752" s="11"/>
      <c r="W3752" s="4"/>
      <c r="X3752" s="4"/>
      <c r="Y3752" s="4"/>
      <c r="Z3752" s="4"/>
      <c r="AA3752" s="4"/>
    </row>
    <row r="3753" spans="12:27" s="3" customFormat="1" ht="11.25">
      <c r="L3753" s="11"/>
      <c r="W3753" s="4"/>
      <c r="X3753" s="4"/>
      <c r="Y3753" s="4"/>
      <c r="Z3753" s="4"/>
      <c r="AA3753" s="4"/>
    </row>
    <row r="3754" spans="12:27" s="3" customFormat="1" ht="11.25">
      <c r="L3754" s="11"/>
      <c r="W3754" s="4"/>
      <c r="X3754" s="4"/>
      <c r="Y3754" s="4"/>
      <c r="Z3754" s="4"/>
      <c r="AA3754" s="4"/>
    </row>
    <row r="3755" spans="12:27" s="3" customFormat="1" ht="11.25">
      <c r="L3755" s="11"/>
      <c r="W3755" s="4"/>
      <c r="X3755" s="4"/>
      <c r="Y3755" s="4"/>
      <c r="Z3755" s="4"/>
      <c r="AA3755" s="4"/>
    </row>
    <row r="3756" spans="12:27" s="3" customFormat="1" ht="11.25">
      <c r="L3756" s="11"/>
      <c r="W3756" s="4"/>
      <c r="X3756" s="4"/>
      <c r="Y3756" s="4"/>
      <c r="Z3756" s="4"/>
      <c r="AA3756" s="4"/>
    </row>
    <row r="3757" spans="12:27" s="3" customFormat="1" ht="11.25">
      <c r="L3757" s="11"/>
      <c r="W3757" s="4"/>
      <c r="X3757" s="4"/>
      <c r="Y3757" s="4"/>
      <c r="Z3757" s="4"/>
      <c r="AA3757" s="4"/>
    </row>
    <row r="3758" spans="12:27" s="3" customFormat="1" ht="11.25">
      <c r="L3758" s="11"/>
      <c r="W3758" s="4"/>
      <c r="X3758" s="4"/>
      <c r="Y3758" s="4"/>
      <c r="Z3758" s="4"/>
      <c r="AA3758" s="4"/>
    </row>
    <row r="3759" spans="12:27" s="3" customFormat="1" ht="11.25">
      <c r="L3759" s="11"/>
      <c r="W3759" s="4"/>
      <c r="X3759" s="4"/>
      <c r="Y3759" s="4"/>
      <c r="Z3759" s="4"/>
      <c r="AA3759" s="4"/>
    </row>
    <row r="3760" spans="12:27" s="3" customFormat="1" ht="11.25">
      <c r="L3760" s="11"/>
      <c r="W3760" s="4"/>
      <c r="X3760" s="4"/>
      <c r="Y3760" s="4"/>
      <c r="Z3760" s="4"/>
      <c r="AA3760" s="4"/>
    </row>
    <row r="3761" spans="12:27" s="3" customFormat="1" ht="11.25">
      <c r="L3761" s="11"/>
      <c r="W3761" s="4"/>
      <c r="X3761" s="4"/>
      <c r="Y3761" s="4"/>
      <c r="Z3761" s="4"/>
      <c r="AA3761" s="4"/>
    </row>
    <row r="3762" spans="12:27" s="3" customFormat="1" ht="11.25">
      <c r="L3762" s="11"/>
      <c r="W3762" s="4"/>
      <c r="X3762" s="4"/>
      <c r="Y3762" s="4"/>
      <c r="Z3762" s="4"/>
      <c r="AA3762" s="4"/>
    </row>
    <row r="3763" spans="12:27" s="3" customFormat="1" ht="11.25">
      <c r="L3763" s="11"/>
      <c r="W3763" s="4"/>
      <c r="X3763" s="4"/>
      <c r="Y3763" s="4"/>
      <c r="Z3763" s="4"/>
      <c r="AA3763" s="4"/>
    </row>
    <row r="3764" spans="12:27" s="3" customFormat="1" ht="11.25">
      <c r="L3764" s="11"/>
      <c r="W3764" s="4"/>
      <c r="X3764" s="4"/>
      <c r="Y3764" s="4"/>
      <c r="Z3764" s="4"/>
      <c r="AA3764" s="4"/>
    </row>
    <row r="3765" spans="12:27" s="3" customFormat="1" ht="11.25">
      <c r="L3765" s="11"/>
      <c r="W3765" s="4"/>
      <c r="X3765" s="4"/>
      <c r="Y3765" s="4"/>
      <c r="Z3765" s="4"/>
      <c r="AA3765" s="4"/>
    </row>
    <row r="3766" spans="12:27" s="3" customFormat="1" ht="11.25">
      <c r="L3766" s="11"/>
      <c r="W3766" s="4"/>
      <c r="X3766" s="4"/>
      <c r="Y3766" s="4"/>
      <c r="Z3766" s="4"/>
      <c r="AA3766" s="4"/>
    </row>
    <row r="3767" spans="12:27" s="3" customFormat="1" ht="11.25">
      <c r="L3767" s="11"/>
      <c r="W3767" s="4"/>
      <c r="X3767" s="4"/>
      <c r="Y3767" s="4"/>
      <c r="Z3767" s="4"/>
      <c r="AA3767" s="4"/>
    </row>
    <row r="3768" spans="12:27" s="3" customFormat="1" ht="11.25">
      <c r="L3768" s="11"/>
      <c r="W3768" s="4"/>
      <c r="X3768" s="4"/>
      <c r="Y3768" s="4"/>
      <c r="Z3768" s="4"/>
      <c r="AA3768" s="4"/>
    </row>
    <row r="3769" spans="12:27" s="3" customFormat="1" ht="11.25">
      <c r="L3769" s="11"/>
      <c r="W3769" s="4"/>
      <c r="X3769" s="4"/>
      <c r="Y3769" s="4"/>
      <c r="Z3769" s="4"/>
      <c r="AA3769" s="4"/>
    </row>
    <row r="3770" spans="12:27" s="3" customFormat="1" ht="11.25">
      <c r="L3770" s="11"/>
      <c r="W3770" s="4"/>
      <c r="X3770" s="4"/>
      <c r="Y3770" s="4"/>
      <c r="Z3770" s="4"/>
      <c r="AA3770" s="4"/>
    </row>
    <row r="3771" spans="12:27" s="3" customFormat="1" ht="11.25">
      <c r="L3771" s="11"/>
      <c r="W3771" s="4"/>
      <c r="X3771" s="4"/>
      <c r="Y3771" s="4"/>
      <c r="Z3771" s="4"/>
      <c r="AA3771" s="4"/>
    </row>
    <row r="3772" spans="12:27" s="3" customFormat="1" ht="11.25">
      <c r="L3772" s="11"/>
      <c r="W3772" s="4"/>
      <c r="X3772" s="4"/>
      <c r="Y3772" s="4"/>
      <c r="Z3772" s="4"/>
      <c r="AA3772" s="4"/>
    </row>
    <row r="3773" spans="12:27" s="3" customFormat="1" ht="11.25">
      <c r="L3773" s="11"/>
      <c r="W3773" s="4"/>
      <c r="X3773" s="4"/>
      <c r="Y3773" s="4"/>
      <c r="Z3773" s="4"/>
      <c r="AA3773" s="4"/>
    </row>
    <row r="3774" spans="12:27" s="3" customFormat="1" ht="11.25">
      <c r="L3774" s="11"/>
      <c r="W3774" s="4"/>
      <c r="X3774" s="4"/>
      <c r="Y3774" s="4"/>
      <c r="Z3774" s="4"/>
      <c r="AA3774" s="4"/>
    </row>
    <row r="3775" spans="12:27" s="3" customFormat="1" ht="11.25">
      <c r="L3775" s="11"/>
      <c r="W3775" s="4"/>
      <c r="X3775" s="4"/>
      <c r="Y3775" s="4"/>
      <c r="Z3775" s="4"/>
      <c r="AA3775" s="4"/>
    </row>
    <row r="3776" spans="12:27" s="3" customFormat="1" ht="11.25">
      <c r="L3776" s="11"/>
      <c r="W3776" s="4"/>
      <c r="X3776" s="4"/>
      <c r="Y3776" s="4"/>
      <c r="Z3776" s="4"/>
      <c r="AA3776" s="4"/>
    </row>
    <row r="3777" spans="12:27" s="3" customFormat="1" ht="11.25">
      <c r="L3777" s="11"/>
      <c r="W3777" s="4"/>
      <c r="X3777" s="4"/>
      <c r="Y3777" s="4"/>
      <c r="Z3777" s="4"/>
      <c r="AA3777" s="4"/>
    </row>
    <row r="3778" spans="12:27" s="3" customFormat="1" ht="11.25">
      <c r="L3778" s="11"/>
      <c r="W3778" s="4"/>
      <c r="X3778" s="4"/>
      <c r="Y3778" s="4"/>
      <c r="Z3778" s="4"/>
      <c r="AA3778" s="4"/>
    </row>
    <row r="3779" spans="12:27" s="3" customFormat="1" ht="11.25">
      <c r="L3779" s="11"/>
      <c r="W3779" s="4"/>
      <c r="X3779" s="4"/>
      <c r="Y3779" s="4"/>
      <c r="Z3779" s="4"/>
      <c r="AA3779" s="4"/>
    </row>
    <row r="3780" spans="12:27" s="3" customFormat="1" ht="11.25">
      <c r="L3780" s="11"/>
      <c r="W3780" s="4"/>
      <c r="X3780" s="4"/>
      <c r="Y3780" s="4"/>
      <c r="Z3780" s="4"/>
      <c r="AA3780" s="4"/>
    </row>
    <row r="3781" spans="12:27" s="3" customFormat="1" ht="11.25">
      <c r="L3781" s="11"/>
      <c r="W3781" s="4"/>
      <c r="X3781" s="4"/>
      <c r="Y3781" s="4"/>
      <c r="Z3781" s="4"/>
      <c r="AA3781" s="4"/>
    </row>
    <row r="3782" spans="12:27" s="3" customFormat="1" ht="11.25">
      <c r="L3782" s="11"/>
      <c r="W3782" s="4"/>
      <c r="X3782" s="4"/>
      <c r="Y3782" s="4"/>
      <c r="Z3782" s="4"/>
      <c r="AA3782" s="4"/>
    </row>
    <row r="3783" spans="12:27" s="3" customFormat="1" ht="11.25">
      <c r="L3783" s="11"/>
      <c r="W3783" s="4"/>
      <c r="X3783" s="4"/>
      <c r="Y3783" s="4"/>
      <c r="Z3783" s="4"/>
      <c r="AA3783" s="4"/>
    </row>
    <row r="3784" spans="12:27" s="3" customFormat="1" ht="11.25">
      <c r="L3784" s="11"/>
      <c r="W3784" s="4"/>
      <c r="X3784" s="4"/>
      <c r="Y3784" s="4"/>
      <c r="Z3784" s="4"/>
      <c r="AA3784" s="4"/>
    </row>
    <row r="3785" spans="12:27" s="3" customFormat="1" ht="11.25">
      <c r="L3785" s="11"/>
      <c r="W3785" s="4"/>
      <c r="X3785" s="4"/>
      <c r="Y3785" s="4"/>
      <c r="Z3785" s="4"/>
      <c r="AA3785" s="4"/>
    </row>
    <row r="3786" spans="12:27" s="3" customFormat="1" ht="11.25">
      <c r="L3786" s="11"/>
      <c r="W3786" s="4"/>
      <c r="X3786" s="4"/>
      <c r="Y3786" s="4"/>
      <c r="Z3786" s="4"/>
      <c r="AA3786" s="4"/>
    </row>
    <row r="3787" spans="12:27" s="3" customFormat="1" ht="11.25">
      <c r="L3787" s="11"/>
      <c r="W3787" s="4"/>
      <c r="X3787" s="4"/>
      <c r="Y3787" s="4"/>
      <c r="Z3787" s="4"/>
      <c r="AA3787" s="4"/>
    </row>
    <row r="3788" spans="12:27" s="3" customFormat="1" ht="11.25">
      <c r="L3788" s="11"/>
      <c r="W3788" s="4"/>
      <c r="X3788" s="4"/>
      <c r="Y3788" s="4"/>
      <c r="Z3788" s="4"/>
      <c r="AA3788" s="4"/>
    </row>
    <row r="3789" spans="12:27" s="3" customFormat="1" ht="11.25">
      <c r="L3789" s="11"/>
      <c r="W3789" s="4"/>
      <c r="X3789" s="4"/>
      <c r="Y3789" s="4"/>
      <c r="Z3789" s="4"/>
      <c r="AA3789" s="4"/>
    </row>
    <row r="3790" spans="12:27" s="3" customFormat="1" ht="11.25">
      <c r="L3790" s="11"/>
      <c r="W3790" s="4"/>
      <c r="X3790" s="4"/>
      <c r="Y3790" s="4"/>
      <c r="Z3790" s="4"/>
      <c r="AA3790" s="4"/>
    </row>
    <row r="3791" spans="12:27" s="3" customFormat="1" ht="11.25">
      <c r="L3791" s="11"/>
      <c r="W3791" s="4"/>
      <c r="X3791" s="4"/>
      <c r="Y3791" s="4"/>
      <c r="Z3791" s="4"/>
      <c r="AA3791" s="4"/>
    </row>
    <row r="3792" spans="12:27" s="3" customFormat="1" ht="11.25">
      <c r="L3792" s="11"/>
      <c r="W3792" s="4"/>
      <c r="X3792" s="4"/>
      <c r="Y3792" s="4"/>
      <c r="Z3792" s="4"/>
      <c r="AA3792" s="4"/>
    </row>
    <row r="3793" spans="12:27" s="3" customFormat="1" ht="11.25">
      <c r="L3793" s="11"/>
      <c r="W3793" s="4"/>
      <c r="X3793" s="4"/>
      <c r="Y3793" s="4"/>
      <c r="Z3793" s="4"/>
      <c r="AA3793" s="4"/>
    </row>
    <row r="3794" spans="12:27" s="3" customFormat="1" ht="11.25">
      <c r="L3794" s="11"/>
      <c r="W3794" s="4"/>
      <c r="X3794" s="4"/>
      <c r="Y3794" s="4"/>
      <c r="Z3794" s="4"/>
      <c r="AA3794" s="4"/>
    </row>
    <row r="3795" spans="12:27" s="3" customFormat="1" ht="11.25">
      <c r="L3795" s="11"/>
      <c r="W3795" s="4"/>
      <c r="X3795" s="4"/>
      <c r="Y3795" s="4"/>
      <c r="Z3795" s="4"/>
      <c r="AA3795" s="4"/>
    </row>
    <row r="3796" spans="12:27" s="3" customFormat="1" ht="11.25">
      <c r="L3796" s="11"/>
      <c r="W3796" s="4"/>
      <c r="X3796" s="4"/>
      <c r="Y3796" s="4"/>
      <c r="Z3796" s="4"/>
      <c r="AA3796" s="4"/>
    </row>
    <row r="3797" spans="12:27" s="3" customFormat="1" ht="11.25">
      <c r="L3797" s="11"/>
      <c r="W3797" s="4"/>
      <c r="X3797" s="4"/>
      <c r="Y3797" s="4"/>
      <c r="Z3797" s="4"/>
      <c r="AA3797" s="4"/>
    </row>
    <row r="3798" spans="12:27" s="3" customFormat="1" ht="11.25">
      <c r="L3798" s="11"/>
      <c r="W3798" s="4"/>
      <c r="X3798" s="4"/>
      <c r="Y3798" s="4"/>
      <c r="Z3798" s="4"/>
      <c r="AA3798" s="4"/>
    </row>
    <row r="3799" spans="12:27" s="3" customFormat="1" ht="11.25">
      <c r="L3799" s="11"/>
      <c r="W3799" s="4"/>
      <c r="X3799" s="4"/>
      <c r="Y3799" s="4"/>
      <c r="Z3799" s="4"/>
      <c r="AA3799" s="4"/>
    </row>
    <row r="3800" spans="12:27" s="3" customFormat="1" ht="11.25">
      <c r="L3800" s="11"/>
      <c r="W3800" s="4"/>
      <c r="X3800" s="4"/>
      <c r="Y3800" s="4"/>
      <c r="Z3800" s="4"/>
      <c r="AA3800" s="4"/>
    </row>
    <row r="3801" spans="12:27" s="3" customFormat="1" ht="11.25">
      <c r="L3801" s="11"/>
      <c r="W3801" s="4"/>
      <c r="X3801" s="4"/>
      <c r="Y3801" s="4"/>
      <c r="Z3801" s="4"/>
      <c r="AA3801" s="4"/>
    </row>
    <row r="3802" spans="12:27" s="3" customFormat="1" ht="11.25">
      <c r="L3802" s="11"/>
      <c r="W3802" s="4"/>
      <c r="X3802" s="4"/>
      <c r="Y3802" s="4"/>
      <c r="Z3802" s="4"/>
      <c r="AA3802" s="4"/>
    </row>
    <row r="3803" spans="12:27" s="3" customFormat="1" ht="11.25">
      <c r="L3803" s="11"/>
      <c r="W3803" s="4"/>
      <c r="X3803" s="4"/>
      <c r="Y3803" s="4"/>
      <c r="Z3803" s="4"/>
      <c r="AA3803" s="4"/>
    </row>
    <row r="3804" spans="12:27" s="3" customFormat="1" ht="11.25">
      <c r="L3804" s="11"/>
      <c r="W3804" s="4"/>
      <c r="X3804" s="4"/>
      <c r="Y3804" s="4"/>
      <c r="Z3804" s="4"/>
      <c r="AA3804" s="4"/>
    </row>
    <row r="3805" spans="12:27" s="3" customFormat="1" ht="11.25">
      <c r="L3805" s="11"/>
      <c r="W3805" s="4"/>
      <c r="X3805" s="4"/>
      <c r="Y3805" s="4"/>
      <c r="Z3805" s="4"/>
      <c r="AA3805" s="4"/>
    </row>
    <row r="3806" spans="12:27" s="3" customFormat="1" ht="11.25">
      <c r="L3806" s="11"/>
      <c r="W3806" s="4"/>
      <c r="X3806" s="4"/>
      <c r="Y3806" s="4"/>
      <c r="Z3806" s="4"/>
      <c r="AA3806" s="4"/>
    </row>
    <row r="3807" spans="12:27" s="3" customFormat="1" ht="11.25">
      <c r="L3807" s="11"/>
      <c r="W3807" s="4"/>
      <c r="X3807" s="4"/>
      <c r="Y3807" s="4"/>
      <c r="Z3807" s="4"/>
      <c r="AA3807" s="4"/>
    </row>
    <row r="3808" spans="12:27" s="3" customFormat="1" ht="11.25">
      <c r="L3808" s="11"/>
      <c r="W3808" s="4"/>
      <c r="X3808" s="4"/>
      <c r="Y3808" s="4"/>
      <c r="Z3808" s="4"/>
      <c r="AA3808" s="4"/>
    </row>
    <row r="3809" spans="12:27" s="3" customFormat="1" ht="11.25">
      <c r="L3809" s="11"/>
      <c r="W3809" s="4"/>
      <c r="X3809" s="4"/>
      <c r="Y3809" s="4"/>
      <c r="Z3809" s="4"/>
      <c r="AA3809" s="4"/>
    </row>
    <row r="3810" spans="12:27" s="3" customFormat="1" ht="11.25">
      <c r="L3810" s="11"/>
      <c r="W3810" s="4"/>
      <c r="X3810" s="4"/>
      <c r="Y3810" s="4"/>
      <c r="Z3810" s="4"/>
      <c r="AA3810" s="4"/>
    </row>
    <row r="3811" spans="12:27" s="3" customFormat="1" ht="11.25">
      <c r="L3811" s="11"/>
      <c r="W3811" s="4"/>
      <c r="X3811" s="4"/>
      <c r="Y3811" s="4"/>
      <c r="Z3811" s="4"/>
      <c r="AA3811" s="4"/>
    </row>
    <row r="3812" spans="12:27" s="3" customFormat="1" ht="11.25">
      <c r="L3812" s="11"/>
      <c r="W3812" s="4"/>
      <c r="X3812" s="4"/>
      <c r="Y3812" s="4"/>
      <c r="Z3812" s="4"/>
      <c r="AA3812" s="4"/>
    </row>
    <row r="3813" spans="12:27" s="3" customFormat="1" ht="11.25">
      <c r="L3813" s="11"/>
      <c r="W3813" s="4"/>
      <c r="X3813" s="4"/>
      <c r="Y3813" s="4"/>
      <c r="Z3813" s="4"/>
      <c r="AA3813" s="4"/>
    </row>
    <row r="3814" spans="12:27" s="3" customFormat="1" ht="11.25">
      <c r="L3814" s="11"/>
      <c r="W3814" s="4"/>
      <c r="X3814" s="4"/>
      <c r="Y3814" s="4"/>
      <c r="Z3814" s="4"/>
      <c r="AA3814" s="4"/>
    </row>
    <row r="3815" spans="12:27" s="3" customFormat="1" ht="11.25">
      <c r="L3815" s="11"/>
      <c r="W3815" s="4"/>
      <c r="X3815" s="4"/>
      <c r="Y3815" s="4"/>
      <c r="Z3815" s="4"/>
      <c r="AA3815" s="4"/>
    </row>
    <row r="3816" spans="12:27" s="3" customFormat="1" ht="11.25">
      <c r="L3816" s="11"/>
      <c r="W3816" s="4"/>
      <c r="X3816" s="4"/>
      <c r="Y3816" s="4"/>
      <c r="Z3816" s="4"/>
      <c r="AA3816" s="4"/>
    </row>
    <row r="3817" spans="12:27" s="3" customFormat="1" ht="11.25">
      <c r="L3817" s="11"/>
      <c r="W3817" s="4"/>
      <c r="X3817" s="4"/>
      <c r="Y3817" s="4"/>
      <c r="Z3817" s="4"/>
      <c r="AA3817" s="4"/>
    </row>
    <row r="3818" spans="12:27" s="3" customFormat="1" ht="11.25">
      <c r="L3818" s="11"/>
      <c r="W3818" s="4"/>
      <c r="X3818" s="4"/>
      <c r="Y3818" s="4"/>
      <c r="Z3818" s="4"/>
      <c r="AA3818" s="4"/>
    </row>
    <row r="3819" spans="12:27" s="3" customFormat="1" ht="11.25">
      <c r="L3819" s="11"/>
      <c r="W3819" s="4"/>
      <c r="X3819" s="4"/>
      <c r="Y3819" s="4"/>
      <c r="Z3819" s="4"/>
      <c r="AA3819" s="4"/>
    </row>
    <row r="3820" spans="12:27" s="3" customFormat="1" ht="11.25">
      <c r="L3820" s="11"/>
      <c r="W3820" s="4"/>
      <c r="X3820" s="4"/>
      <c r="Y3820" s="4"/>
      <c r="Z3820" s="4"/>
      <c r="AA3820" s="4"/>
    </row>
    <row r="3821" spans="12:27" s="3" customFormat="1" ht="11.25">
      <c r="L3821" s="11"/>
      <c r="W3821" s="4"/>
      <c r="X3821" s="4"/>
      <c r="Y3821" s="4"/>
      <c r="Z3821" s="4"/>
      <c r="AA3821" s="4"/>
    </row>
    <row r="3822" spans="12:27" s="3" customFormat="1" ht="11.25">
      <c r="L3822" s="11"/>
      <c r="W3822" s="4"/>
      <c r="X3822" s="4"/>
      <c r="Y3822" s="4"/>
      <c r="Z3822" s="4"/>
      <c r="AA3822" s="4"/>
    </row>
    <row r="3823" spans="12:27" s="3" customFormat="1" ht="11.25">
      <c r="L3823" s="11"/>
      <c r="W3823" s="4"/>
      <c r="X3823" s="4"/>
      <c r="Y3823" s="4"/>
      <c r="Z3823" s="4"/>
      <c r="AA3823" s="4"/>
    </row>
    <row r="3824" spans="12:27" s="3" customFormat="1" ht="11.25">
      <c r="L3824" s="11"/>
      <c r="W3824" s="4"/>
      <c r="X3824" s="4"/>
      <c r="Y3824" s="4"/>
      <c r="Z3824" s="4"/>
      <c r="AA3824" s="4"/>
    </row>
    <row r="3825" spans="12:27" s="3" customFormat="1" ht="11.25">
      <c r="L3825" s="11"/>
      <c r="W3825" s="4"/>
      <c r="X3825" s="4"/>
      <c r="Y3825" s="4"/>
      <c r="Z3825" s="4"/>
      <c r="AA3825" s="4"/>
    </row>
    <row r="3826" spans="12:27" s="3" customFormat="1" ht="11.25">
      <c r="L3826" s="11"/>
      <c r="W3826" s="4"/>
      <c r="X3826" s="4"/>
      <c r="Y3826" s="4"/>
      <c r="Z3826" s="4"/>
      <c r="AA3826" s="4"/>
    </row>
    <row r="3827" spans="12:27" s="3" customFormat="1" ht="11.25">
      <c r="L3827" s="11"/>
      <c r="W3827" s="4"/>
      <c r="X3827" s="4"/>
      <c r="Y3827" s="4"/>
      <c r="Z3827" s="4"/>
      <c r="AA3827" s="4"/>
    </row>
    <row r="3828" spans="12:27" s="3" customFormat="1" ht="11.25">
      <c r="L3828" s="11"/>
      <c r="W3828" s="4"/>
      <c r="X3828" s="4"/>
      <c r="Y3828" s="4"/>
      <c r="Z3828" s="4"/>
      <c r="AA3828" s="4"/>
    </row>
    <row r="3829" spans="12:27" s="3" customFormat="1" ht="11.25">
      <c r="L3829" s="11"/>
      <c r="W3829" s="4"/>
      <c r="X3829" s="4"/>
      <c r="Y3829" s="4"/>
      <c r="Z3829" s="4"/>
      <c r="AA3829" s="4"/>
    </row>
    <row r="3830" spans="12:27" s="3" customFormat="1" ht="11.25">
      <c r="L3830" s="11"/>
      <c r="W3830" s="4"/>
      <c r="X3830" s="4"/>
      <c r="Y3830" s="4"/>
      <c r="Z3830" s="4"/>
      <c r="AA3830" s="4"/>
    </row>
    <row r="3831" spans="12:27" s="3" customFormat="1" ht="11.25">
      <c r="L3831" s="11"/>
      <c r="W3831" s="4"/>
      <c r="X3831" s="4"/>
      <c r="Y3831" s="4"/>
      <c r="Z3831" s="4"/>
      <c r="AA3831" s="4"/>
    </row>
    <row r="3832" spans="12:27" s="3" customFormat="1" ht="11.25">
      <c r="L3832" s="11"/>
      <c r="W3832" s="4"/>
      <c r="X3832" s="4"/>
      <c r="Y3832" s="4"/>
      <c r="Z3832" s="4"/>
      <c r="AA3832" s="4"/>
    </row>
    <row r="3833" spans="12:27" s="3" customFormat="1" ht="11.25">
      <c r="L3833" s="11"/>
      <c r="W3833" s="4"/>
      <c r="X3833" s="4"/>
      <c r="Y3833" s="4"/>
      <c r="Z3833" s="4"/>
      <c r="AA3833" s="4"/>
    </row>
    <row r="3834" spans="12:27" s="3" customFormat="1" ht="11.25">
      <c r="L3834" s="11"/>
      <c r="W3834" s="4"/>
      <c r="X3834" s="4"/>
      <c r="Y3834" s="4"/>
      <c r="Z3834" s="4"/>
      <c r="AA3834" s="4"/>
    </row>
    <row r="3835" spans="12:27" s="3" customFormat="1" ht="11.25">
      <c r="L3835" s="11"/>
      <c r="W3835" s="4"/>
      <c r="X3835" s="4"/>
      <c r="Y3835" s="4"/>
      <c r="Z3835" s="4"/>
      <c r="AA3835" s="4"/>
    </row>
    <row r="3836" spans="12:27" s="3" customFormat="1" ht="11.25">
      <c r="L3836" s="11"/>
      <c r="W3836" s="4"/>
      <c r="X3836" s="4"/>
      <c r="Y3836" s="4"/>
      <c r="Z3836" s="4"/>
      <c r="AA3836" s="4"/>
    </row>
    <row r="3837" spans="12:27" s="3" customFormat="1" ht="11.25">
      <c r="L3837" s="11"/>
      <c r="W3837" s="4"/>
      <c r="X3837" s="4"/>
      <c r="Y3837" s="4"/>
      <c r="Z3837" s="4"/>
      <c r="AA3837" s="4"/>
    </row>
    <row r="3838" spans="12:27" s="3" customFormat="1" ht="11.25">
      <c r="L3838" s="11"/>
      <c r="W3838" s="4"/>
      <c r="X3838" s="4"/>
      <c r="Y3838" s="4"/>
      <c r="Z3838" s="4"/>
      <c r="AA3838" s="4"/>
    </row>
    <row r="3839" spans="12:27" s="3" customFormat="1" ht="11.25">
      <c r="L3839" s="11"/>
      <c r="W3839" s="4"/>
      <c r="X3839" s="4"/>
      <c r="Y3839" s="4"/>
      <c r="Z3839" s="4"/>
      <c r="AA3839" s="4"/>
    </row>
    <row r="3840" spans="12:27" s="3" customFormat="1" ht="11.25">
      <c r="L3840" s="11"/>
      <c r="W3840" s="4"/>
      <c r="X3840" s="4"/>
      <c r="Y3840" s="4"/>
      <c r="Z3840" s="4"/>
      <c r="AA3840" s="4"/>
    </row>
    <row r="3841" spans="12:27" s="3" customFormat="1" ht="11.25">
      <c r="L3841" s="11"/>
      <c r="W3841" s="4"/>
      <c r="X3841" s="4"/>
      <c r="Y3841" s="4"/>
      <c r="Z3841" s="4"/>
      <c r="AA3841" s="4"/>
    </row>
    <row r="3842" spans="12:27" s="3" customFormat="1" ht="11.25">
      <c r="L3842" s="11"/>
      <c r="W3842" s="4"/>
      <c r="X3842" s="4"/>
      <c r="Y3842" s="4"/>
      <c r="Z3842" s="4"/>
      <c r="AA3842" s="4"/>
    </row>
    <row r="3843" spans="12:27" s="3" customFormat="1" ht="11.25">
      <c r="L3843" s="11"/>
      <c r="W3843" s="4"/>
      <c r="X3843" s="4"/>
      <c r="Y3843" s="4"/>
      <c r="Z3843" s="4"/>
      <c r="AA3843" s="4"/>
    </row>
    <row r="3844" spans="12:27" s="3" customFormat="1" ht="11.25">
      <c r="L3844" s="11"/>
      <c r="W3844" s="4"/>
      <c r="X3844" s="4"/>
      <c r="Y3844" s="4"/>
      <c r="Z3844" s="4"/>
      <c r="AA3844" s="4"/>
    </row>
    <row r="3845" spans="12:27" s="3" customFormat="1" ht="11.25">
      <c r="L3845" s="11"/>
      <c r="W3845" s="4"/>
      <c r="X3845" s="4"/>
      <c r="Y3845" s="4"/>
      <c r="Z3845" s="4"/>
      <c r="AA3845" s="4"/>
    </row>
    <row r="3846" spans="12:27" s="3" customFormat="1" ht="11.25">
      <c r="L3846" s="11"/>
      <c r="W3846" s="4"/>
      <c r="X3846" s="4"/>
      <c r="Y3846" s="4"/>
      <c r="Z3846" s="4"/>
      <c r="AA3846" s="4"/>
    </row>
    <row r="3847" spans="12:27" s="3" customFormat="1" ht="11.25">
      <c r="L3847" s="11"/>
      <c r="W3847" s="4"/>
      <c r="X3847" s="4"/>
      <c r="Y3847" s="4"/>
      <c r="Z3847" s="4"/>
      <c r="AA3847" s="4"/>
    </row>
    <row r="3848" spans="12:27" s="3" customFormat="1" ht="11.25">
      <c r="L3848" s="11"/>
      <c r="W3848" s="4"/>
      <c r="X3848" s="4"/>
      <c r="Y3848" s="4"/>
      <c r="Z3848" s="4"/>
      <c r="AA3848" s="4"/>
    </row>
    <row r="3849" spans="12:27" s="3" customFormat="1" ht="11.25">
      <c r="L3849" s="11"/>
      <c r="W3849" s="4"/>
      <c r="X3849" s="4"/>
      <c r="Y3849" s="4"/>
      <c r="Z3849" s="4"/>
      <c r="AA3849" s="4"/>
    </row>
    <row r="3850" spans="12:27" s="3" customFormat="1" ht="11.25">
      <c r="L3850" s="11"/>
      <c r="W3850" s="4"/>
      <c r="X3850" s="4"/>
      <c r="Y3850" s="4"/>
      <c r="Z3850" s="4"/>
      <c r="AA3850" s="4"/>
    </row>
    <row r="3851" spans="12:27" s="3" customFormat="1" ht="11.25">
      <c r="L3851" s="11"/>
      <c r="W3851" s="4"/>
      <c r="X3851" s="4"/>
      <c r="Y3851" s="4"/>
      <c r="Z3851" s="4"/>
      <c r="AA3851" s="4"/>
    </row>
    <row r="3852" spans="12:27" s="3" customFormat="1" ht="11.25">
      <c r="L3852" s="11"/>
      <c r="W3852" s="4"/>
      <c r="X3852" s="4"/>
      <c r="Y3852" s="4"/>
      <c r="Z3852" s="4"/>
      <c r="AA3852" s="4"/>
    </row>
    <row r="3853" spans="12:27" s="3" customFormat="1" ht="11.25">
      <c r="L3853" s="11"/>
      <c r="W3853" s="4"/>
      <c r="X3853" s="4"/>
      <c r="Y3853" s="4"/>
      <c r="Z3853" s="4"/>
      <c r="AA3853" s="4"/>
    </row>
    <row r="3854" spans="12:27" s="3" customFormat="1" ht="11.25">
      <c r="L3854" s="11"/>
      <c r="W3854" s="4"/>
      <c r="X3854" s="4"/>
      <c r="Y3854" s="4"/>
      <c r="Z3854" s="4"/>
      <c r="AA3854" s="4"/>
    </row>
    <row r="3855" spans="12:27" s="3" customFormat="1" ht="11.25">
      <c r="L3855" s="11"/>
      <c r="W3855" s="4"/>
      <c r="X3855" s="4"/>
      <c r="Y3855" s="4"/>
      <c r="Z3855" s="4"/>
      <c r="AA3855" s="4"/>
    </row>
    <row r="3856" spans="12:27" s="3" customFormat="1" ht="11.25">
      <c r="L3856" s="11"/>
      <c r="W3856" s="4"/>
      <c r="X3856" s="4"/>
      <c r="Y3856" s="4"/>
      <c r="Z3856" s="4"/>
      <c r="AA3856" s="4"/>
    </row>
    <row r="3857" spans="12:27" s="3" customFormat="1" ht="11.25">
      <c r="L3857" s="11"/>
      <c r="W3857" s="4"/>
      <c r="X3857" s="4"/>
      <c r="Y3857" s="4"/>
      <c r="Z3857" s="4"/>
      <c r="AA3857" s="4"/>
    </row>
    <row r="3858" spans="12:27" s="3" customFormat="1" ht="11.25">
      <c r="L3858" s="11"/>
      <c r="W3858" s="4"/>
      <c r="X3858" s="4"/>
      <c r="Y3858" s="4"/>
      <c r="Z3858" s="4"/>
      <c r="AA3858" s="4"/>
    </row>
    <row r="3859" spans="12:27" s="3" customFormat="1" ht="11.25">
      <c r="L3859" s="11"/>
      <c r="W3859" s="4"/>
      <c r="X3859" s="4"/>
      <c r="Y3859" s="4"/>
      <c r="Z3859" s="4"/>
      <c r="AA3859" s="4"/>
    </row>
    <row r="3860" spans="12:27" s="3" customFormat="1" ht="11.25">
      <c r="L3860" s="11"/>
      <c r="W3860" s="4"/>
      <c r="X3860" s="4"/>
      <c r="Y3860" s="4"/>
      <c r="Z3860" s="4"/>
      <c r="AA3860" s="4"/>
    </row>
    <row r="3861" spans="12:27" s="3" customFormat="1" ht="11.25">
      <c r="L3861" s="11"/>
      <c r="W3861" s="4"/>
      <c r="X3861" s="4"/>
      <c r="Y3861" s="4"/>
      <c r="Z3861" s="4"/>
      <c r="AA3861" s="4"/>
    </row>
    <row r="3862" spans="12:27" s="3" customFormat="1" ht="11.25">
      <c r="L3862" s="11"/>
      <c r="W3862" s="4"/>
      <c r="X3862" s="4"/>
      <c r="Y3862" s="4"/>
      <c r="Z3862" s="4"/>
      <c r="AA3862" s="4"/>
    </row>
    <row r="3863" spans="12:27" s="3" customFormat="1" ht="11.25">
      <c r="L3863" s="11"/>
      <c r="W3863" s="4"/>
      <c r="X3863" s="4"/>
      <c r="Y3863" s="4"/>
      <c r="Z3863" s="4"/>
      <c r="AA3863" s="4"/>
    </row>
    <row r="3864" spans="12:27" s="3" customFormat="1" ht="11.25">
      <c r="L3864" s="11"/>
      <c r="W3864" s="4"/>
      <c r="X3864" s="4"/>
      <c r="Y3864" s="4"/>
      <c r="Z3864" s="4"/>
      <c r="AA3864" s="4"/>
    </row>
    <row r="3865" spans="12:27" s="3" customFormat="1" ht="11.25">
      <c r="L3865" s="11"/>
      <c r="W3865" s="4"/>
      <c r="X3865" s="4"/>
      <c r="Y3865" s="4"/>
      <c r="Z3865" s="4"/>
      <c r="AA3865" s="4"/>
    </row>
    <row r="3866" spans="12:27" s="3" customFormat="1" ht="11.25">
      <c r="L3866" s="11"/>
      <c r="W3866" s="4"/>
      <c r="X3866" s="4"/>
      <c r="Y3866" s="4"/>
      <c r="Z3866" s="4"/>
      <c r="AA3866" s="4"/>
    </row>
    <row r="3867" spans="12:27" s="3" customFormat="1" ht="11.25">
      <c r="L3867" s="11"/>
      <c r="W3867" s="4"/>
      <c r="X3867" s="4"/>
      <c r="Y3867" s="4"/>
      <c r="Z3867" s="4"/>
      <c r="AA3867" s="4"/>
    </row>
    <row r="3868" spans="12:27" s="3" customFormat="1" ht="11.25">
      <c r="L3868" s="11"/>
      <c r="W3868" s="4"/>
      <c r="X3868" s="4"/>
      <c r="Y3868" s="4"/>
      <c r="Z3868" s="4"/>
      <c r="AA3868" s="4"/>
    </row>
    <row r="3869" spans="12:27" s="3" customFormat="1" ht="11.25">
      <c r="L3869" s="11"/>
      <c r="W3869" s="4"/>
      <c r="X3869" s="4"/>
      <c r="Y3869" s="4"/>
      <c r="Z3869" s="4"/>
      <c r="AA3869" s="4"/>
    </row>
    <row r="3870" spans="12:27" s="3" customFormat="1" ht="11.25">
      <c r="L3870" s="11"/>
      <c r="W3870" s="4"/>
      <c r="X3870" s="4"/>
      <c r="Y3870" s="4"/>
      <c r="Z3870" s="4"/>
      <c r="AA3870" s="4"/>
    </row>
    <row r="3871" spans="12:27" s="3" customFormat="1" ht="11.25">
      <c r="L3871" s="11"/>
      <c r="W3871" s="4"/>
      <c r="X3871" s="4"/>
      <c r="Y3871" s="4"/>
      <c r="Z3871" s="4"/>
      <c r="AA3871" s="4"/>
    </row>
    <row r="3872" spans="12:27" s="3" customFormat="1" ht="11.25">
      <c r="L3872" s="11"/>
      <c r="W3872" s="4"/>
      <c r="X3872" s="4"/>
      <c r="Y3872" s="4"/>
      <c r="Z3872" s="4"/>
      <c r="AA3872" s="4"/>
    </row>
    <row r="3873" spans="12:27" s="3" customFormat="1" ht="11.25">
      <c r="L3873" s="11"/>
      <c r="W3873" s="4"/>
      <c r="X3873" s="4"/>
      <c r="Y3873" s="4"/>
      <c r="Z3873" s="4"/>
      <c r="AA3873" s="4"/>
    </row>
    <row r="3874" spans="12:27" s="3" customFormat="1" ht="11.25">
      <c r="L3874" s="11"/>
      <c r="W3874" s="4"/>
      <c r="X3874" s="4"/>
      <c r="Y3874" s="4"/>
      <c r="Z3874" s="4"/>
      <c r="AA3874" s="4"/>
    </row>
    <row r="3875" spans="12:27" s="3" customFormat="1" ht="11.25">
      <c r="L3875" s="11"/>
      <c r="W3875" s="4"/>
      <c r="X3875" s="4"/>
      <c r="Y3875" s="4"/>
      <c r="Z3875" s="4"/>
      <c r="AA3875" s="4"/>
    </row>
    <row r="3876" spans="12:27" s="3" customFormat="1" ht="11.25">
      <c r="L3876" s="11"/>
      <c r="W3876" s="4"/>
      <c r="X3876" s="4"/>
      <c r="Y3876" s="4"/>
      <c r="Z3876" s="4"/>
      <c r="AA3876" s="4"/>
    </row>
    <row r="3877" spans="12:27" s="3" customFormat="1" ht="11.25">
      <c r="L3877" s="11"/>
      <c r="W3877" s="4"/>
      <c r="X3877" s="4"/>
      <c r="Y3877" s="4"/>
      <c r="Z3877" s="4"/>
      <c r="AA3877" s="4"/>
    </row>
    <row r="3878" spans="12:27" s="3" customFormat="1" ht="11.25">
      <c r="L3878" s="11"/>
      <c r="W3878" s="4"/>
      <c r="X3878" s="4"/>
      <c r="Y3878" s="4"/>
      <c r="Z3878" s="4"/>
      <c r="AA3878" s="4"/>
    </row>
    <row r="3879" spans="12:27" s="3" customFormat="1" ht="11.25">
      <c r="L3879" s="11"/>
      <c r="W3879" s="4"/>
      <c r="X3879" s="4"/>
      <c r="Y3879" s="4"/>
      <c r="Z3879" s="4"/>
      <c r="AA3879" s="4"/>
    </row>
    <row r="3880" spans="12:27" s="3" customFormat="1" ht="11.25">
      <c r="L3880" s="11"/>
      <c r="W3880" s="4"/>
      <c r="X3880" s="4"/>
      <c r="Y3880" s="4"/>
      <c r="Z3880" s="4"/>
      <c r="AA3880" s="4"/>
    </row>
    <row r="3881" spans="12:27" s="3" customFormat="1" ht="11.25">
      <c r="L3881" s="11"/>
      <c r="W3881" s="4"/>
      <c r="X3881" s="4"/>
      <c r="Y3881" s="4"/>
      <c r="Z3881" s="4"/>
      <c r="AA3881" s="4"/>
    </row>
    <row r="3882" spans="12:27" s="3" customFormat="1" ht="11.25">
      <c r="L3882" s="11"/>
      <c r="W3882" s="4"/>
      <c r="X3882" s="4"/>
      <c r="Y3882" s="4"/>
      <c r="Z3882" s="4"/>
      <c r="AA3882" s="4"/>
    </row>
    <row r="3883" spans="12:27" s="3" customFormat="1" ht="11.25">
      <c r="L3883" s="11"/>
      <c r="W3883" s="4"/>
      <c r="X3883" s="4"/>
      <c r="Y3883" s="4"/>
      <c r="Z3883" s="4"/>
      <c r="AA3883" s="4"/>
    </row>
    <row r="3884" spans="12:27" s="3" customFormat="1" ht="11.25">
      <c r="L3884" s="11"/>
      <c r="W3884" s="4"/>
      <c r="X3884" s="4"/>
      <c r="Y3884" s="4"/>
      <c r="Z3884" s="4"/>
      <c r="AA3884" s="4"/>
    </row>
    <row r="3885" spans="12:27" s="3" customFormat="1" ht="11.25">
      <c r="L3885" s="11"/>
      <c r="W3885" s="4"/>
      <c r="X3885" s="4"/>
      <c r="Y3885" s="4"/>
      <c r="Z3885" s="4"/>
      <c r="AA3885" s="4"/>
    </row>
    <row r="3886" spans="12:27" s="3" customFormat="1" ht="11.25">
      <c r="L3886" s="11"/>
      <c r="W3886" s="4"/>
      <c r="X3886" s="4"/>
      <c r="Y3886" s="4"/>
      <c r="Z3886" s="4"/>
      <c r="AA3886" s="4"/>
    </row>
    <row r="3887" spans="12:27" s="3" customFormat="1" ht="11.25">
      <c r="L3887" s="11"/>
      <c r="W3887" s="4"/>
      <c r="X3887" s="4"/>
      <c r="Y3887" s="4"/>
      <c r="Z3887" s="4"/>
      <c r="AA3887" s="4"/>
    </row>
    <row r="3888" spans="12:27" s="3" customFormat="1" ht="11.25">
      <c r="L3888" s="11"/>
      <c r="W3888" s="4"/>
      <c r="X3888" s="4"/>
      <c r="Y3888" s="4"/>
      <c r="Z3888" s="4"/>
      <c r="AA3888" s="4"/>
    </row>
    <row r="3889" spans="12:27" s="3" customFormat="1" ht="11.25">
      <c r="L3889" s="11"/>
      <c r="W3889" s="4"/>
      <c r="X3889" s="4"/>
      <c r="Y3889" s="4"/>
      <c r="Z3889" s="4"/>
      <c r="AA3889" s="4"/>
    </row>
    <row r="3890" spans="12:27" s="3" customFormat="1" ht="11.25">
      <c r="L3890" s="11"/>
      <c r="W3890" s="4"/>
      <c r="X3890" s="4"/>
      <c r="Y3890" s="4"/>
      <c r="Z3890" s="4"/>
      <c r="AA3890" s="4"/>
    </row>
    <row r="3891" spans="12:27" s="3" customFormat="1" ht="11.25">
      <c r="L3891" s="11"/>
      <c r="W3891" s="4"/>
      <c r="X3891" s="4"/>
      <c r="Y3891" s="4"/>
      <c r="Z3891" s="4"/>
      <c r="AA3891" s="4"/>
    </row>
    <row r="3892" spans="12:27" s="3" customFormat="1" ht="11.25">
      <c r="L3892" s="11"/>
      <c r="W3892" s="4"/>
      <c r="X3892" s="4"/>
      <c r="Y3892" s="4"/>
      <c r="Z3892" s="4"/>
      <c r="AA3892" s="4"/>
    </row>
    <row r="3893" spans="12:27" s="3" customFormat="1" ht="11.25">
      <c r="L3893" s="11"/>
      <c r="W3893" s="4"/>
      <c r="X3893" s="4"/>
      <c r="Y3893" s="4"/>
      <c r="Z3893" s="4"/>
      <c r="AA3893" s="4"/>
    </row>
    <row r="3894" spans="12:27" s="3" customFormat="1" ht="11.25">
      <c r="L3894" s="11"/>
      <c r="W3894" s="4"/>
      <c r="X3894" s="4"/>
      <c r="Y3894" s="4"/>
      <c r="Z3894" s="4"/>
      <c r="AA3894" s="4"/>
    </row>
    <row r="3895" spans="12:27" s="3" customFormat="1" ht="11.25">
      <c r="L3895" s="11"/>
      <c r="W3895" s="4"/>
      <c r="X3895" s="4"/>
      <c r="Y3895" s="4"/>
      <c r="Z3895" s="4"/>
      <c r="AA3895" s="4"/>
    </row>
    <row r="3896" spans="12:27" s="3" customFormat="1" ht="11.25">
      <c r="L3896" s="11"/>
      <c r="W3896" s="4"/>
      <c r="X3896" s="4"/>
      <c r="Y3896" s="4"/>
      <c r="Z3896" s="4"/>
      <c r="AA3896" s="4"/>
    </row>
    <row r="3897" spans="12:27" s="3" customFormat="1" ht="11.25">
      <c r="L3897" s="11"/>
      <c r="W3897" s="4"/>
      <c r="X3897" s="4"/>
      <c r="Y3897" s="4"/>
      <c r="Z3897" s="4"/>
      <c r="AA3897" s="4"/>
    </row>
    <row r="3898" spans="12:27" s="3" customFormat="1" ht="11.25">
      <c r="L3898" s="11"/>
      <c r="W3898" s="4"/>
      <c r="X3898" s="4"/>
      <c r="Y3898" s="4"/>
      <c r="Z3898" s="4"/>
      <c r="AA3898" s="4"/>
    </row>
    <row r="3899" spans="12:27" s="3" customFormat="1" ht="11.25">
      <c r="L3899" s="11"/>
      <c r="W3899" s="4"/>
      <c r="X3899" s="4"/>
      <c r="Y3899" s="4"/>
      <c r="Z3899" s="4"/>
      <c r="AA3899" s="4"/>
    </row>
    <row r="3900" spans="12:27" s="3" customFormat="1" ht="11.25">
      <c r="L3900" s="11"/>
      <c r="W3900" s="4"/>
      <c r="X3900" s="4"/>
      <c r="Y3900" s="4"/>
      <c r="Z3900" s="4"/>
      <c r="AA3900" s="4"/>
    </row>
    <row r="3901" spans="12:27" s="3" customFormat="1" ht="11.25">
      <c r="L3901" s="11"/>
      <c r="W3901" s="4"/>
      <c r="X3901" s="4"/>
      <c r="Y3901" s="4"/>
      <c r="Z3901" s="4"/>
      <c r="AA3901" s="4"/>
    </row>
    <row r="3902" spans="12:27" s="3" customFormat="1" ht="11.25">
      <c r="L3902" s="11"/>
      <c r="W3902" s="4"/>
      <c r="X3902" s="4"/>
      <c r="Y3902" s="4"/>
      <c r="Z3902" s="4"/>
      <c r="AA3902" s="4"/>
    </row>
    <row r="3903" spans="12:27" s="3" customFormat="1" ht="11.25">
      <c r="L3903" s="11"/>
      <c r="W3903" s="4"/>
      <c r="X3903" s="4"/>
      <c r="Y3903" s="4"/>
      <c r="Z3903" s="4"/>
      <c r="AA3903" s="4"/>
    </row>
    <row r="3904" spans="12:27" s="3" customFormat="1" ht="11.25">
      <c r="L3904" s="11"/>
      <c r="W3904" s="4"/>
      <c r="X3904" s="4"/>
      <c r="Y3904" s="4"/>
      <c r="Z3904" s="4"/>
      <c r="AA3904" s="4"/>
    </row>
    <row r="3905" spans="12:27" s="3" customFormat="1" ht="11.25">
      <c r="L3905" s="11"/>
      <c r="W3905" s="4"/>
      <c r="X3905" s="4"/>
      <c r="Y3905" s="4"/>
      <c r="Z3905" s="4"/>
      <c r="AA3905" s="4"/>
    </row>
    <row r="3906" spans="12:27" s="3" customFormat="1" ht="11.25">
      <c r="L3906" s="11"/>
      <c r="W3906" s="4"/>
      <c r="X3906" s="4"/>
      <c r="Y3906" s="4"/>
      <c r="Z3906" s="4"/>
      <c r="AA3906" s="4"/>
    </row>
    <row r="3907" spans="12:27" s="3" customFormat="1" ht="11.25">
      <c r="L3907" s="11"/>
      <c r="W3907" s="4"/>
      <c r="X3907" s="4"/>
      <c r="Y3907" s="4"/>
      <c r="Z3907" s="4"/>
      <c r="AA3907" s="4"/>
    </row>
    <row r="3908" spans="12:27" s="3" customFormat="1" ht="11.25">
      <c r="L3908" s="11"/>
      <c r="W3908" s="4"/>
      <c r="X3908" s="4"/>
      <c r="Y3908" s="4"/>
      <c r="Z3908" s="4"/>
      <c r="AA3908" s="4"/>
    </row>
    <row r="3909" spans="12:27" s="3" customFormat="1" ht="11.25">
      <c r="L3909" s="11"/>
      <c r="W3909" s="4"/>
      <c r="X3909" s="4"/>
      <c r="Y3909" s="4"/>
      <c r="Z3909" s="4"/>
      <c r="AA3909" s="4"/>
    </row>
    <row r="3910" spans="12:27" s="3" customFormat="1" ht="11.25">
      <c r="L3910" s="11"/>
      <c r="W3910" s="4"/>
      <c r="X3910" s="4"/>
      <c r="Y3910" s="4"/>
      <c r="Z3910" s="4"/>
      <c r="AA3910" s="4"/>
    </row>
    <row r="3911" spans="12:27" s="3" customFormat="1" ht="11.25">
      <c r="L3911" s="11"/>
      <c r="W3911" s="4"/>
      <c r="X3911" s="4"/>
      <c r="Y3911" s="4"/>
      <c r="Z3911" s="4"/>
      <c r="AA3911" s="4"/>
    </row>
    <row r="3912" spans="12:27" s="3" customFormat="1" ht="11.25">
      <c r="L3912" s="11"/>
      <c r="W3912" s="4"/>
      <c r="X3912" s="4"/>
      <c r="Y3912" s="4"/>
      <c r="Z3912" s="4"/>
      <c r="AA3912" s="4"/>
    </row>
    <row r="3913" spans="12:27" s="3" customFormat="1" ht="11.25">
      <c r="L3913" s="11"/>
      <c r="W3913" s="4"/>
      <c r="X3913" s="4"/>
      <c r="Y3913" s="4"/>
      <c r="Z3913" s="4"/>
      <c r="AA3913" s="4"/>
    </row>
    <row r="3914" spans="12:27" s="3" customFormat="1" ht="11.25">
      <c r="L3914" s="11"/>
      <c r="W3914" s="4"/>
      <c r="X3914" s="4"/>
      <c r="Y3914" s="4"/>
      <c r="Z3914" s="4"/>
      <c r="AA3914" s="4"/>
    </row>
    <row r="3915" spans="12:27" s="3" customFormat="1" ht="11.25">
      <c r="L3915" s="11"/>
      <c r="W3915" s="4"/>
      <c r="X3915" s="4"/>
      <c r="Y3915" s="4"/>
      <c r="Z3915" s="4"/>
      <c r="AA3915" s="4"/>
    </row>
    <row r="3916" spans="12:27" s="3" customFormat="1" ht="11.25">
      <c r="L3916" s="11"/>
      <c r="W3916" s="4"/>
      <c r="X3916" s="4"/>
      <c r="Y3916" s="4"/>
      <c r="Z3916" s="4"/>
      <c r="AA3916" s="4"/>
    </row>
    <row r="3917" spans="12:27" s="3" customFormat="1" ht="11.25">
      <c r="L3917" s="11"/>
      <c r="W3917" s="4"/>
      <c r="X3917" s="4"/>
      <c r="Y3917" s="4"/>
      <c r="Z3917" s="4"/>
      <c r="AA3917" s="4"/>
    </row>
    <row r="3918" spans="12:27" s="3" customFormat="1" ht="11.25">
      <c r="L3918" s="11"/>
      <c r="W3918" s="4"/>
      <c r="X3918" s="4"/>
      <c r="Y3918" s="4"/>
      <c r="Z3918" s="4"/>
      <c r="AA3918" s="4"/>
    </row>
    <row r="3919" spans="12:27" s="3" customFormat="1" ht="11.25">
      <c r="L3919" s="11"/>
      <c r="W3919" s="4"/>
      <c r="X3919" s="4"/>
      <c r="Y3919" s="4"/>
      <c r="Z3919" s="4"/>
      <c r="AA3919" s="4"/>
    </row>
    <row r="3920" spans="12:27" s="3" customFormat="1" ht="11.25">
      <c r="L3920" s="11"/>
      <c r="W3920" s="4"/>
      <c r="X3920" s="4"/>
      <c r="Y3920" s="4"/>
      <c r="Z3920" s="4"/>
      <c r="AA3920" s="4"/>
    </row>
    <row r="3921" spans="12:27" s="3" customFormat="1" ht="11.25">
      <c r="L3921" s="11"/>
      <c r="W3921" s="4"/>
      <c r="X3921" s="4"/>
      <c r="Y3921" s="4"/>
      <c r="Z3921" s="4"/>
      <c r="AA3921" s="4"/>
    </row>
    <row r="3922" spans="12:27" s="3" customFormat="1" ht="11.25">
      <c r="L3922" s="11"/>
      <c r="W3922" s="4"/>
      <c r="X3922" s="4"/>
      <c r="Y3922" s="4"/>
      <c r="Z3922" s="4"/>
      <c r="AA3922" s="4"/>
    </row>
    <row r="3923" spans="12:27" s="3" customFormat="1" ht="11.25">
      <c r="L3923" s="11"/>
      <c r="W3923" s="4"/>
      <c r="X3923" s="4"/>
      <c r="Y3923" s="4"/>
      <c r="Z3923" s="4"/>
      <c r="AA3923" s="4"/>
    </row>
    <row r="3924" spans="12:27" s="3" customFormat="1" ht="11.25">
      <c r="L3924" s="11"/>
      <c r="W3924" s="4"/>
      <c r="X3924" s="4"/>
      <c r="Y3924" s="4"/>
      <c r="Z3924" s="4"/>
      <c r="AA3924" s="4"/>
    </row>
    <row r="3925" spans="12:27" s="3" customFormat="1" ht="11.25">
      <c r="L3925" s="11"/>
      <c r="W3925" s="4"/>
      <c r="X3925" s="4"/>
      <c r="Y3925" s="4"/>
      <c r="Z3925" s="4"/>
      <c r="AA3925" s="4"/>
    </row>
    <row r="3926" spans="12:27" s="3" customFormat="1" ht="11.25">
      <c r="L3926" s="11"/>
      <c r="W3926" s="4"/>
      <c r="X3926" s="4"/>
      <c r="Y3926" s="4"/>
      <c r="Z3926" s="4"/>
      <c r="AA3926" s="4"/>
    </row>
    <row r="3927" spans="12:27" s="3" customFormat="1" ht="11.25">
      <c r="L3927" s="11"/>
      <c r="W3927" s="4"/>
      <c r="X3927" s="4"/>
      <c r="Y3927" s="4"/>
      <c r="Z3927" s="4"/>
      <c r="AA3927" s="4"/>
    </row>
    <row r="3928" spans="12:27" s="3" customFormat="1" ht="11.25">
      <c r="L3928" s="11"/>
      <c r="W3928" s="4"/>
      <c r="X3928" s="4"/>
      <c r="Y3928" s="4"/>
      <c r="Z3928" s="4"/>
      <c r="AA3928" s="4"/>
    </row>
    <row r="3929" spans="12:27" s="3" customFormat="1" ht="11.25">
      <c r="L3929" s="11"/>
      <c r="W3929" s="4"/>
      <c r="X3929" s="4"/>
      <c r="Y3929" s="4"/>
      <c r="Z3929" s="4"/>
      <c r="AA3929" s="4"/>
    </row>
    <row r="3930" spans="12:27" s="3" customFormat="1" ht="11.25">
      <c r="L3930" s="11"/>
      <c r="W3930" s="4"/>
      <c r="X3930" s="4"/>
      <c r="Y3930" s="4"/>
      <c r="Z3930" s="4"/>
      <c r="AA3930" s="4"/>
    </row>
    <row r="3931" spans="12:27" s="3" customFormat="1" ht="11.25">
      <c r="L3931" s="11"/>
      <c r="W3931" s="4"/>
      <c r="X3931" s="4"/>
      <c r="Y3931" s="4"/>
      <c r="Z3931" s="4"/>
      <c r="AA3931" s="4"/>
    </row>
    <row r="3932" spans="12:27" s="3" customFormat="1" ht="11.25">
      <c r="L3932" s="11"/>
      <c r="W3932" s="4"/>
      <c r="X3932" s="4"/>
      <c r="Y3932" s="4"/>
      <c r="Z3932" s="4"/>
      <c r="AA3932" s="4"/>
    </row>
    <row r="3933" spans="12:27" s="3" customFormat="1" ht="11.25">
      <c r="L3933" s="11"/>
      <c r="W3933" s="4"/>
      <c r="X3933" s="4"/>
      <c r="Y3933" s="4"/>
      <c r="Z3933" s="4"/>
      <c r="AA3933" s="4"/>
    </row>
    <row r="3934" spans="12:27" s="3" customFormat="1" ht="11.25">
      <c r="L3934" s="11"/>
      <c r="W3934" s="4"/>
      <c r="X3934" s="4"/>
      <c r="Y3934" s="4"/>
      <c r="Z3934" s="4"/>
      <c r="AA3934" s="4"/>
    </row>
    <row r="3935" spans="12:27" s="3" customFormat="1" ht="11.25">
      <c r="L3935" s="11"/>
      <c r="W3935" s="4"/>
      <c r="X3935" s="4"/>
      <c r="Y3935" s="4"/>
      <c r="Z3935" s="4"/>
      <c r="AA3935" s="4"/>
    </row>
    <row r="3936" spans="12:27" s="3" customFormat="1" ht="11.25">
      <c r="L3936" s="11"/>
      <c r="W3936" s="4"/>
      <c r="X3936" s="4"/>
      <c r="Y3936" s="4"/>
      <c r="Z3936" s="4"/>
      <c r="AA3936" s="4"/>
    </row>
    <row r="3937" spans="12:27" s="3" customFormat="1" ht="11.25">
      <c r="L3937" s="11"/>
      <c r="W3937" s="4"/>
      <c r="X3937" s="4"/>
      <c r="Y3937" s="4"/>
      <c r="Z3937" s="4"/>
      <c r="AA3937" s="4"/>
    </row>
    <row r="3938" spans="12:27" s="3" customFormat="1" ht="11.25">
      <c r="L3938" s="11"/>
      <c r="W3938" s="4"/>
      <c r="X3938" s="4"/>
      <c r="Y3938" s="4"/>
      <c r="Z3938" s="4"/>
      <c r="AA3938" s="4"/>
    </row>
    <row r="3939" spans="12:27" s="3" customFormat="1" ht="11.25">
      <c r="L3939" s="11"/>
      <c r="W3939" s="4"/>
      <c r="X3939" s="4"/>
      <c r="Y3939" s="4"/>
      <c r="Z3939" s="4"/>
      <c r="AA3939" s="4"/>
    </row>
    <row r="3940" spans="12:27" s="3" customFormat="1" ht="11.25">
      <c r="L3940" s="11"/>
      <c r="W3940" s="4"/>
      <c r="X3940" s="4"/>
      <c r="Y3940" s="4"/>
      <c r="Z3940" s="4"/>
      <c r="AA3940" s="4"/>
    </row>
    <row r="3941" spans="12:27" s="3" customFormat="1" ht="11.25">
      <c r="L3941" s="11"/>
      <c r="W3941" s="4"/>
      <c r="X3941" s="4"/>
      <c r="Y3941" s="4"/>
      <c r="Z3941" s="4"/>
      <c r="AA3941" s="4"/>
    </row>
    <row r="3942" spans="12:27" s="3" customFormat="1" ht="11.25">
      <c r="L3942" s="11"/>
      <c r="W3942" s="4"/>
      <c r="X3942" s="4"/>
      <c r="Y3942" s="4"/>
      <c r="Z3942" s="4"/>
      <c r="AA3942" s="4"/>
    </row>
    <row r="3943" spans="12:27" s="3" customFormat="1" ht="11.25">
      <c r="L3943" s="11"/>
      <c r="W3943" s="4"/>
      <c r="X3943" s="4"/>
      <c r="Y3943" s="4"/>
      <c r="Z3943" s="4"/>
      <c r="AA3943" s="4"/>
    </row>
    <row r="3944" spans="12:27" s="3" customFormat="1" ht="11.25">
      <c r="L3944" s="11"/>
      <c r="W3944" s="4"/>
      <c r="X3944" s="4"/>
      <c r="Y3944" s="4"/>
      <c r="Z3944" s="4"/>
      <c r="AA3944" s="4"/>
    </row>
    <row r="3945" spans="12:27" s="3" customFormat="1" ht="11.25">
      <c r="L3945" s="11"/>
      <c r="W3945" s="4"/>
      <c r="X3945" s="4"/>
      <c r="Y3945" s="4"/>
      <c r="Z3945" s="4"/>
      <c r="AA3945" s="4"/>
    </row>
    <row r="3946" spans="12:27" s="3" customFormat="1" ht="11.25">
      <c r="L3946" s="11"/>
      <c r="W3946" s="4"/>
      <c r="X3946" s="4"/>
      <c r="Y3946" s="4"/>
      <c r="Z3946" s="4"/>
      <c r="AA3946" s="4"/>
    </row>
    <row r="3947" spans="12:27" s="3" customFormat="1" ht="11.25">
      <c r="L3947" s="11"/>
      <c r="W3947" s="4"/>
      <c r="X3947" s="4"/>
      <c r="Y3947" s="4"/>
      <c r="Z3947" s="4"/>
      <c r="AA3947" s="4"/>
    </row>
    <row r="3948" spans="12:27" s="3" customFormat="1" ht="11.25">
      <c r="L3948" s="11"/>
      <c r="W3948" s="4"/>
      <c r="X3948" s="4"/>
      <c r="Y3948" s="4"/>
      <c r="Z3948" s="4"/>
      <c r="AA3948" s="4"/>
    </row>
    <row r="3949" spans="12:27" s="3" customFormat="1" ht="11.25">
      <c r="L3949" s="11"/>
      <c r="W3949" s="4"/>
      <c r="X3949" s="4"/>
      <c r="Y3949" s="4"/>
      <c r="Z3949" s="4"/>
      <c r="AA3949" s="4"/>
    </row>
    <row r="3950" spans="12:27" s="3" customFormat="1" ht="11.25">
      <c r="L3950" s="11"/>
      <c r="W3950" s="4"/>
      <c r="X3950" s="4"/>
      <c r="Y3950" s="4"/>
      <c r="Z3950" s="4"/>
      <c r="AA3950" s="4"/>
    </row>
    <row r="3951" spans="12:27" s="3" customFormat="1" ht="11.25">
      <c r="L3951" s="11"/>
      <c r="W3951" s="4"/>
      <c r="X3951" s="4"/>
      <c r="Y3951" s="4"/>
      <c r="Z3951" s="4"/>
      <c r="AA3951" s="4"/>
    </row>
    <row r="3952" spans="12:27" s="3" customFormat="1" ht="11.25">
      <c r="L3952" s="11"/>
      <c r="W3952" s="4"/>
      <c r="X3952" s="4"/>
      <c r="Y3952" s="4"/>
      <c r="Z3952" s="4"/>
      <c r="AA3952" s="4"/>
    </row>
    <row r="3953" spans="12:27" s="3" customFormat="1" ht="11.25">
      <c r="L3953" s="11"/>
      <c r="W3953" s="4"/>
      <c r="X3953" s="4"/>
      <c r="Y3953" s="4"/>
      <c r="Z3953" s="4"/>
      <c r="AA3953" s="4"/>
    </row>
    <row r="3954" spans="12:27" s="3" customFormat="1" ht="11.25">
      <c r="L3954" s="11"/>
      <c r="W3954" s="4"/>
      <c r="X3954" s="4"/>
      <c r="Y3954" s="4"/>
      <c r="Z3954" s="4"/>
      <c r="AA3954" s="4"/>
    </row>
    <row r="3955" spans="12:27" s="3" customFormat="1" ht="11.25">
      <c r="L3955" s="11"/>
      <c r="W3955" s="4"/>
      <c r="X3955" s="4"/>
      <c r="Y3955" s="4"/>
      <c r="Z3955" s="4"/>
      <c r="AA3955" s="4"/>
    </row>
    <row r="3956" spans="12:27" s="3" customFormat="1" ht="11.25">
      <c r="L3956" s="11"/>
      <c r="W3956" s="4"/>
      <c r="X3956" s="4"/>
      <c r="Y3956" s="4"/>
      <c r="Z3956" s="4"/>
      <c r="AA3956" s="4"/>
    </row>
    <row r="3957" spans="12:27" s="3" customFormat="1" ht="11.25">
      <c r="L3957" s="11"/>
      <c r="W3957" s="4"/>
      <c r="X3957" s="4"/>
      <c r="Y3957" s="4"/>
      <c r="Z3957" s="4"/>
      <c r="AA3957" s="4"/>
    </row>
    <row r="3958" spans="12:27" s="3" customFormat="1" ht="11.25">
      <c r="L3958" s="11"/>
      <c r="W3958" s="4"/>
      <c r="X3958" s="4"/>
      <c r="Y3958" s="4"/>
      <c r="Z3958" s="4"/>
      <c r="AA3958" s="4"/>
    </row>
    <row r="3959" spans="12:27" s="3" customFormat="1" ht="11.25">
      <c r="L3959" s="11"/>
      <c r="W3959" s="4"/>
      <c r="X3959" s="4"/>
      <c r="Y3959" s="4"/>
      <c r="Z3959" s="4"/>
      <c r="AA3959" s="4"/>
    </row>
    <row r="3960" spans="12:27" s="3" customFormat="1" ht="11.25">
      <c r="L3960" s="11"/>
      <c r="W3960" s="4"/>
      <c r="X3960" s="4"/>
      <c r="Y3960" s="4"/>
      <c r="Z3960" s="4"/>
      <c r="AA3960" s="4"/>
    </row>
    <row r="3961" spans="12:27" s="3" customFormat="1" ht="11.25">
      <c r="L3961" s="11"/>
      <c r="W3961" s="4"/>
      <c r="X3961" s="4"/>
      <c r="Y3961" s="4"/>
      <c r="Z3961" s="4"/>
      <c r="AA3961" s="4"/>
    </row>
    <row r="3962" spans="12:27" s="3" customFormat="1" ht="11.25">
      <c r="L3962" s="11"/>
      <c r="W3962" s="4"/>
      <c r="X3962" s="4"/>
      <c r="Y3962" s="4"/>
      <c r="Z3962" s="4"/>
      <c r="AA3962" s="4"/>
    </row>
    <row r="3963" spans="12:27" s="3" customFormat="1" ht="11.25">
      <c r="L3963" s="11"/>
      <c r="W3963" s="4"/>
      <c r="X3963" s="4"/>
      <c r="Y3963" s="4"/>
      <c r="Z3963" s="4"/>
      <c r="AA3963" s="4"/>
    </row>
    <row r="3964" spans="12:27" s="3" customFormat="1" ht="11.25">
      <c r="L3964" s="11"/>
      <c r="W3964" s="4"/>
      <c r="X3964" s="4"/>
      <c r="Y3964" s="4"/>
      <c r="Z3964" s="4"/>
      <c r="AA3964" s="4"/>
    </row>
    <row r="3965" spans="12:27" s="3" customFormat="1" ht="11.25">
      <c r="L3965" s="11"/>
      <c r="W3965" s="4"/>
      <c r="X3965" s="4"/>
      <c r="Y3965" s="4"/>
      <c r="Z3965" s="4"/>
      <c r="AA3965" s="4"/>
    </row>
    <row r="3966" spans="12:27" s="3" customFormat="1" ht="11.25">
      <c r="L3966" s="11"/>
      <c r="W3966" s="4"/>
      <c r="X3966" s="4"/>
      <c r="Y3966" s="4"/>
      <c r="Z3966" s="4"/>
      <c r="AA3966" s="4"/>
    </row>
    <row r="3967" spans="12:27" s="3" customFormat="1" ht="11.25">
      <c r="L3967" s="11"/>
      <c r="W3967" s="4"/>
      <c r="X3967" s="4"/>
      <c r="Y3967" s="4"/>
      <c r="Z3967" s="4"/>
      <c r="AA3967" s="4"/>
    </row>
    <row r="3968" spans="12:27" s="3" customFormat="1" ht="11.25">
      <c r="L3968" s="11"/>
      <c r="W3968" s="4"/>
      <c r="X3968" s="4"/>
      <c r="Y3968" s="4"/>
      <c r="Z3968" s="4"/>
      <c r="AA3968" s="4"/>
    </row>
    <row r="3969" spans="12:27" s="3" customFormat="1" ht="11.25">
      <c r="L3969" s="11"/>
      <c r="W3969" s="4"/>
      <c r="X3969" s="4"/>
      <c r="Y3969" s="4"/>
      <c r="Z3969" s="4"/>
      <c r="AA3969" s="4"/>
    </row>
    <row r="3970" spans="12:27" s="3" customFormat="1" ht="11.25">
      <c r="L3970" s="11"/>
      <c r="W3970" s="4"/>
      <c r="X3970" s="4"/>
      <c r="Y3970" s="4"/>
      <c r="Z3970" s="4"/>
      <c r="AA3970" s="4"/>
    </row>
    <row r="3971" spans="12:27" s="3" customFormat="1" ht="11.25">
      <c r="L3971" s="11"/>
      <c r="W3971" s="4"/>
      <c r="X3971" s="4"/>
      <c r="Y3971" s="4"/>
      <c r="Z3971" s="4"/>
      <c r="AA3971" s="4"/>
    </row>
    <row r="3972" spans="12:27" s="3" customFormat="1" ht="11.25">
      <c r="L3972" s="11"/>
      <c r="W3972" s="4"/>
      <c r="X3972" s="4"/>
      <c r="Y3972" s="4"/>
      <c r="Z3972" s="4"/>
      <c r="AA3972" s="4"/>
    </row>
    <row r="3973" spans="12:27" s="3" customFormat="1" ht="11.25">
      <c r="L3973" s="11"/>
      <c r="W3973" s="4"/>
      <c r="X3973" s="4"/>
      <c r="Y3973" s="4"/>
      <c r="Z3973" s="4"/>
      <c r="AA3973" s="4"/>
    </row>
    <row r="3974" spans="12:27" s="3" customFormat="1" ht="11.25">
      <c r="L3974" s="11"/>
      <c r="W3974" s="4"/>
      <c r="X3974" s="4"/>
      <c r="Y3974" s="4"/>
      <c r="Z3974" s="4"/>
      <c r="AA3974" s="4"/>
    </row>
    <row r="3975" spans="12:27" s="3" customFormat="1" ht="11.25">
      <c r="L3975" s="11"/>
      <c r="W3975" s="4"/>
      <c r="X3975" s="4"/>
      <c r="Y3975" s="4"/>
      <c r="Z3975" s="4"/>
      <c r="AA3975" s="4"/>
    </row>
    <row r="3976" spans="12:27" s="3" customFormat="1" ht="11.25">
      <c r="L3976" s="11"/>
      <c r="W3976" s="4"/>
      <c r="X3976" s="4"/>
      <c r="Y3976" s="4"/>
      <c r="Z3976" s="4"/>
      <c r="AA3976" s="4"/>
    </row>
    <row r="3977" spans="12:27" s="3" customFormat="1" ht="11.25">
      <c r="L3977" s="11"/>
      <c r="W3977" s="4"/>
      <c r="X3977" s="4"/>
      <c r="Y3977" s="4"/>
      <c r="Z3977" s="4"/>
      <c r="AA3977" s="4"/>
    </row>
    <row r="3978" spans="12:27" s="3" customFormat="1" ht="11.25">
      <c r="L3978" s="11"/>
      <c r="W3978" s="4"/>
      <c r="X3978" s="4"/>
      <c r="Y3978" s="4"/>
      <c r="Z3978" s="4"/>
      <c r="AA3978" s="4"/>
    </row>
    <row r="3979" spans="12:27" s="3" customFormat="1" ht="11.25">
      <c r="L3979" s="11"/>
      <c r="W3979" s="4"/>
      <c r="X3979" s="4"/>
      <c r="Y3979" s="4"/>
      <c r="Z3979" s="4"/>
      <c r="AA3979" s="4"/>
    </row>
    <row r="3980" spans="12:27" s="3" customFormat="1" ht="11.25">
      <c r="L3980" s="11"/>
      <c r="W3980" s="4"/>
      <c r="X3980" s="4"/>
      <c r="Y3980" s="4"/>
      <c r="Z3980" s="4"/>
      <c r="AA3980" s="4"/>
    </row>
    <row r="3981" spans="12:27" s="3" customFormat="1" ht="11.25">
      <c r="L3981" s="11"/>
      <c r="W3981" s="4"/>
      <c r="X3981" s="4"/>
      <c r="Y3981" s="4"/>
      <c r="Z3981" s="4"/>
      <c r="AA3981" s="4"/>
    </row>
    <row r="3982" spans="12:27" s="3" customFormat="1" ht="11.25">
      <c r="L3982" s="11"/>
      <c r="W3982" s="4"/>
      <c r="X3982" s="4"/>
      <c r="Y3982" s="4"/>
      <c r="Z3982" s="4"/>
      <c r="AA3982" s="4"/>
    </row>
    <row r="3983" spans="12:27" s="3" customFormat="1" ht="11.25">
      <c r="L3983" s="11"/>
      <c r="W3983" s="4"/>
      <c r="X3983" s="4"/>
      <c r="Y3983" s="4"/>
      <c r="Z3983" s="4"/>
      <c r="AA3983" s="4"/>
    </row>
    <row r="3984" spans="12:27" s="3" customFormat="1" ht="11.25">
      <c r="L3984" s="11"/>
      <c r="W3984" s="4"/>
      <c r="X3984" s="4"/>
      <c r="Y3984" s="4"/>
      <c r="Z3984" s="4"/>
      <c r="AA3984" s="4"/>
    </row>
    <row r="3985" spans="12:27" s="3" customFormat="1" ht="11.25">
      <c r="L3985" s="11"/>
      <c r="W3985" s="4"/>
      <c r="X3985" s="4"/>
      <c r="Y3985" s="4"/>
      <c r="Z3985" s="4"/>
      <c r="AA3985" s="4"/>
    </row>
    <row r="3986" spans="12:27" s="3" customFormat="1" ht="11.25">
      <c r="L3986" s="11"/>
      <c r="W3986" s="4"/>
      <c r="X3986" s="4"/>
      <c r="Y3986" s="4"/>
      <c r="Z3986" s="4"/>
      <c r="AA3986" s="4"/>
    </row>
    <row r="3987" spans="12:27" s="3" customFormat="1" ht="11.25">
      <c r="L3987" s="11"/>
      <c r="W3987" s="4"/>
      <c r="X3987" s="4"/>
      <c r="Y3987" s="4"/>
      <c r="Z3987" s="4"/>
      <c r="AA3987" s="4"/>
    </row>
    <row r="3988" spans="12:27" s="3" customFormat="1" ht="11.25">
      <c r="L3988" s="11"/>
      <c r="W3988" s="4"/>
      <c r="X3988" s="4"/>
      <c r="Y3988" s="4"/>
      <c r="Z3988" s="4"/>
      <c r="AA3988" s="4"/>
    </row>
    <row r="3989" spans="12:27" s="3" customFormat="1" ht="11.25">
      <c r="L3989" s="11"/>
      <c r="W3989" s="4"/>
      <c r="X3989" s="4"/>
      <c r="Y3989" s="4"/>
      <c r="Z3989" s="4"/>
      <c r="AA3989" s="4"/>
    </row>
    <row r="3990" spans="12:27" s="3" customFormat="1" ht="11.25">
      <c r="L3990" s="11"/>
      <c r="W3990" s="4"/>
      <c r="X3990" s="4"/>
      <c r="Y3990" s="4"/>
      <c r="Z3990" s="4"/>
      <c r="AA3990" s="4"/>
    </row>
    <row r="3991" spans="12:27" s="3" customFormat="1" ht="11.25">
      <c r="L3991" s="11"/>
      <c r="W3991" s="4"/>
      <c r="X3991" s="4"/>
      <c r="Y3991" s="4"/>
      <c r="Z3991" s="4"/>
      <c r="AA3991" s="4"/>
    </row>
    <row r="3992" spans="12:27" s="3" customFormat="1" ht="11.25">
      <c r="L3992" s="11"/>
      <c r="W3992" s="4"/>
      <c r="X3992" s="4"/>
      <c r="Y3992" s="4"/>
      <c r="Z3992" s="4"/>
      <c r="AA3992" s="4"/>
    </row>
    <row r="3993" spans="12:27" s="3" customFormat="1" ht="11.25">
      <c r="L3993" s="11"/>
      <c r="W3993" s="4"/>
      <c r="X3993" s="4"/>
      <c r="Y3993" s="4"/>
      <c r="Z3993" s="4"/>
      <c r="AA3993" s="4"/>
    </row>
    <row r="3994" spans="12:27" s="3" customFormat="1" ht="11.25">
      <c r="L3994" s="11"/>
      <c r="W3994" s="4"/>
      <c r="X3994" s="4"/>
      <c r="Y3994" s="4"/>
      <c r="Z3994" s="4"/>
      <c r="AA3994" s="4"/>
    </row>
    <row r="3995" spans="12:27" s="3" customFormat="1" ht="11.25">
      <c r="L3995" s="11"/>
      <c r="W3995" s="4"/>
      <c r="X3995" s="4"/>
      <c r="Y3995" s="4"/>
      <c r="Z3995" s="4"/>
      <c r="AA3995" s="4"/>
    </row>
    <row r="3996" spans="12:27" s="3" customFormat="1" ht="11.25">
      <c r="L3996" s="11"/>
      <c r="W3996" s="4"/>
      <c r="X3996" s="4"/>
      <c r="Y3996" s="4"/>
      <c r="Z3996" s="4"/>
      <c r="AA3996" s="4"/>
    </row>
    <row r="3997" spans="12:27" s="3" customFormat="1" ht="11.25">
      <c r="L3997" s="11"/>
      <c r="W3997" s="4"/>
      <c r="X3997" s="4"/>
      <c r="Y3997" s="4"/>
      <c r="Z3997" s="4"/>
      <c r="AA3997" s="4"/>
    </row>
    <row r="3998" spans="12:27" s="3" customFormat="1" ht="11.25">
      <c r="L3998" s="11"/>
      <c r="W3998" s="4"/>
      <c r="X3998" s="4"/>
      <c r="Y3998" s="4"/>
      <c r="Z3998" s="4"/>
      <c r="AA3998" s="4"/>
    </row>
    <row r="3999" spans="12:27" s="3" customFormat="1" ht="11.25">
      <c r="L3999" s="11"/>
      <c r="W3999" s="4"/>
      <c r="X3999" s="4"/>
      <c r="Y3999" s="4"/>
      <c r="Z3999" s="4"/>
      <c r="AA3999" s="4"/>
    </row>
    <row r="4000" spans="12:27" s="3" customFormat="1" ht="11.25">
      <c r="L4000" s="11"/>
      <c r="W4000" s="4"/>
      <c r="X4000" s="4"/>
      <c r="Y4000" s="4"/>
      <c r="Z4000" s="4"/>
      <c r="AA4000" s="4"/>
    </row>
    <row r="4001" spans="12:27" s="3" customFormat="1" ht="11.25">
      <c r="L4001" s="11"/>
      <c r="W4001" s="4"/>
      <c r="X4001" s="4"/>
      <c r="Y4001" s="4"/>
      <c r="Z4001" s="4"/>
      <c r="AA4001" s="4"/>
    </row>
    <row r="4002" spans="12:27" s="3" customFormat="1" ht="11.25">
      <c r="L4002" s="11"/>
      <c r="W4002" s="4"/>
      <c r="X4002" s="4"/>
      <c r="Y4002" s="4"/>
      <c r="Z4002" s="4"/>
      <c r="AA4002" s="4"/>
    </row>
    <row r="4003" spans="12:27" s="3" customFormat="1" ht="11.25">
      <c r="L4003" s="11"/>
      <c r="W4003" s="4"/>
      <c r="X4003" s="4"/>
      <c r="Y4003" s="4"/>
      <c r="Z4003" s="4"/>
      <c r="AA4003" s="4"/>
    </row>
    <row r="4004" spans="12:27" s="3" customFormat="1" ht="11.25">
      <c r="L4004" s="11"/>
      <c r="W4004" s="4"/>
      <c r="X4004" s="4"/>
      <c r="Y4004" s="4"/>
      <c r="Z4004" s="4"/>
      <c r="AA4004" s="4"/>
    </row>
    <row r="4005" spans="12:27" s="3" customFormat="1" ht="11.25">
      <c r="L4005" s="11"/>
      <c r="W4005" s="4"/>
      <c r="X4005" s="4"/>
      <c r="Y4005" s="4"/>
      <c r="Z4005" s="4"/>
      <c r="AA4005" s="4"/>
    </row>
    <row r="4006" spans="12:27" s="3" customFormat="1" ht="11.25">
      <c r="L4006" s="11"/>
      <c r="W4006" s="4"/>
      <c r="X4006" s="4"/>
      <c r="Y4006" s="4"/>
      <c r="Z4006" s="4"/>
      <c r="AA4006" s="4"/>
    </row>
    <row r="4007" spans="12:27" s="3" customFormat="1" ht="11.25">
      <c r="L4007" s="11"/>
      <c r="W4007" s="4"/>
      <c r="X4007" s="4"/>
      <c r="Y4007" s="4"/>
      <c r="Z4007" s="4"/>
      <c r="AA4007" s="4"/>
    </row>
    <row r="4008" spans="12:27" s="3" customFormat="1" ht="11.25">
      <c r="L4008" s="11"/>
      <c r="W4008" s="4"/>
      <c r="X4008" s="4"/>
      <c r="Y4008" s="4"/>
      <c r="Z4008" s="4"/>
      <c r="AA4008" s="4"/>
    </row>
    <row r="4009" spans="12:27" s="3" customFormat="1" ht="11.25">
      <c r="L4009" s="11"/>
      <c r="W4009" s="4"/>
      <c r="X4009" s="4"/>
      <c r="Y4009" s="4"/>
      <c r="Z4009" s="4"/>
      <c r="AA4009" s="4"/>
    </row>
    <row r="4010" spans="12:27" s="3" customFormat="1" ht="11.25">
      <c r="L4010" s="11"/>
      <c r="W4010" s="4"/>
      <c r="X4010" s="4"/>
      <c r="Y4010" s="4"/>
      <c r="Z4010" s="4"/>
      <c r="AA4010" s="4"/>
    </row>
    <row r="4011" spans="12:27" s="3" customFormat="1" ht="11.25">
      <c r="L4011" s="11"/>
      <c r="W4011" s="4"/>
      <c r="X4011" s="4"/>
      <c r="Y4011" s="4"/>
      <c r="Z4011" s="4"/>
      <c r="AA4011" s="4"/>
    </row>
    <row r="4012" spans="12:27" s="3" customFormat="1" ht="11.25">
      <c r="L4012" s="11"/>
      <c r="W4012" s="4"/>
      <c r="X4012" s="4"/>
      <c r="Y4012" s="4"/>
      <c r="Z4012" s="4"/>
      <c r="AA4012" s="4"/>
    </row>
    <row r="4013" spans="12:27" s="3" customFormat="1" ht="11.25">
      <c r="L4013" s="11"/>
      <c r="W4013" s="4"/>
      <c r="X4013" s="4"/>
      <c r="Y4013" s="4"/>
      <c r="Z4013" s="4"/>
      <c r="AA4013" s="4"/>
    </row>
    <row r="4014" spans="12:27" s="3" customFormat="1" ht="11.25">
      <c r="L4014" s="11"/>
      <c r="W4014" s="4"/>
      <c r="X4014" s="4"/>
      <c r="Y4014" s="4"/>
      <c r="Z4014" s="4"/>
      <c r="AA4014" s="4"/>
    </row>
    <row r="4015" spans="12:27" s="3" customFormat="1" ht="11.25">
      <c r="L4015" s="11"/>
      <c r="W4015" s="4"/>
      <c r="X4015" s="4"/>
      <c r="Y4015" s="4"/>
      <c r="Z4015" s="4"/>
      <c r="AA4015" s="4"/>
    </row>
    <row r="4016" spans="12:27" s="3" customFormat="1" ht="11.25">
      <c r="L4016" s="11"/>
      <c r="W4016" s="4"/>
      <c r="X4016" s="4"/>
      <c r="Y4016" s="4"/>
      <c r="Z4016" s="4"/>
      <c r="AA4016" s="4"/>
    </row>
    <row r="4017" spans="12:27" s="3" customFormat="1" ht="11.25">
      <c r="L4017" s="11"/>
      <c r="W4017" s="4"/>
      <c r="X4017" s="4"/>
      <c r="Y4017" s="4"/>
      <c r="Z4017" s="4"/>
      <c r="AA4017" s="4"/>
    </row>
    <row r="4018" spans="12:27" s="3" customFormat="1" ht="11.25">
      <c r="L4018" s="11"/>
      <c r="W4018" s="4"/>
      <c r="X4018" s="4"/>
      <c r="Y4018" s="4"/>
      <c r="Z4018" s="4"/>
      <c r="AA4018" s="4"/>
    </row>
    <row r="4019" spans="12:27" s="3" customFormat="1" ht="11.25">
      <c r="L4019" s="11"/>
      <c r="W4019" s="4"/>
      <c r="X4019" s="4"/>
      <c r="Y4019" s="4"/>
      <c r="Z4019" s="4"/>
      <c r="AA4019" s="4"/>
    </row>
    <row r="4020" spans="12:27" s="3" customFormat="1" ht="11.25">
      <c r="L4020" s="11"/>
      <c r="W4020" s="4"/>
      <c r="X4020" s="4"/>
      <c r="Y4020" s="4"/>
      <c r="Z4020" s="4"/>
      <c r="AA4020" s="4"/>
    </row>
    <row r="4021" spans="12:27" s="3" customFormat="1" ht="11.25">
      <c r="L4021" s="11"/>
      <c r="W4021" s="4"/>
      <c r="X4021" s="4"/>
      <c r="Y4021" s="4"/>
      <c r="Z4021" s="4"/>
      <c r="AA4021" s="4"/>
    </row>
    <row r="4022" spans="12:27" s="3" customFormat="1" ht="11.25">
      <c r="L4022" s="11"/>
      <c r="W4022" s="4"/>
      <c r="X4022" s="4"/>
      <c r="Y4022" s="4"/>
      <c r="Z4022" s="4"/>
      <c r="AA4022" s="4"/>
    </row>
    <row r="4023" spans="12:27" s="3" customFormat="1" ht="11.25">
      <c r="L4023" s="11"/>
      <c r="W4023" s="4"/>
      <c r="X4023" s="4"/>
      <c r="Y4023" s="4"/>
      <c r="Z4023" s="4"/>
      <c r="AA4023" s="4"/>
    </row>
    <row r="4024" spans="12:27" s="3" customFormat="1" ht="11.25">
      <c r="L4024" s="11"/>
      <c r="W4024" s="4"/>
      <c r="X4024" s="4"/>
      <c r="Y4024" s="4"/>
      <c r="Z4024" s="4"/>
      <c r="AA4024" s="4"/>
    </row>
    <row r="4025" spans="12:27" s="3" customFormat="1" ht="11.25">
      <c r="L4025" s="11"/>
      <c r="W4025" s="4"/>
      <c r="X4025" s="4"/>
      <c r="Y4025" s="4"/>
      <c r="Z4025" s="4"/>
      <c r="AA4025" s="4"/>
    </row>
    <row r="4026" spans="12:27" s="3" customFormat="1" ht="11.25">
      <c r="L4026" s="11"/>
      <c r="W4026" s="4"/>
      <c r="X4026" s="4"/>
      <c r="Y4026" s="4"/>
      <c r="Z4026" s="4"/>
      <c r="AA4026" s="4"/>
    </row>
    <row r="4027" spans="12:27" s="3" customFormat="1" ht="11.25">
      <c r="L4027" s="11"/>
      <c r="W4027" s="4"/>
      <c r="X4027" s="4"/>
      <c r="Y4027" s="4"/>
      <c r="Z4027" s="4"/>
      <c r="AA4027" s="4"/>
    </row>
    <row r="4028" spans="12:27" s="3" customFormat="1" ht="11.25">
      <c r="L4028" s="11"/>
      <c r="W4028" s="4"/>
      <c r="X4028" s="4"/>
      <c r="Y4028" s="4"/>
      <c r="Z4028" s="4"/>
      <c r="AA4028" s="4"/>
    </row>
    <row r="4029" spans="12:27" s="3" customFormat="1" ht="11.25">
      <c r="L4029" s="11"/>
      <c r="W4029" s="4"/>
      <c r="X4029" s="4"/>
      <c r="Y4029" s="4"/>
      <c r="Z4029" s="4"/>
      <c r="AA4029" s="4"/>
    </row>
    <row r="4030" spans="12:27" s="3" customFormat="1" ht="11.25">
      <c r="L4030" s="11"/>
      <c r="W4030" s="4"/>
      <c r="X4030" s="4"/>
      <c r="Y4030" s="4"/>
      <c r="Z4030" s="4"/>
      <c r="AA4030" s="4"/>
    </row>
    <row r="4031" spans="12:27" s="3" customFormat="1" ht="11.25">
      <c r="L4031" s="11"/>
      <c r="W4031" s="4"/>
      <c r="X4031" s="4"/>
      <c r="Y4031" s="4"/>
      <c r="Z4031" s="4"/>
      <c r="AA4031" s="4"/>
    </row>
    <row r="4032" spans="12:27" s="3" customFormat="1" ht="11.25">
      <c r="L4032" s="11"/>
      <c r="W4032" s="4"/>
      <c r="X4032" s="4"/>
      <c r="Y4032" s="4"/>
      <c r="Z4032" s="4"/>
      <c r="AA4032" s="4"/>
    </row>
    <row r="4033" spans="12:27" s="3" customFormat="1" ht="11.25">
      <c r="L4033" s="11"/>
      <c r="W4033" s="4"/>
      <c r="X4033" s="4"/>
      <c r="Y4033" s="4"/>
      <c r="Z4033" s="4"/>
      <c r="AA4033" s="4"/>
    </row>
    <row r="4034" spans="12:27" s="3" customFormat="1" ht="11.25">
      <c r="L4034" s="11"/>
      <c r="W4034" s="4"/>
      <c r="X4034" s="4"/>
      <c r="Y4034" s="4"/>
      <c r="Z4034" s="4"/>
      <c r="AA4034" s="4"/>
    </row>
    <row r="4035" spans="12:27" s="3" customFormat="1" ht="11.25">
      <c r="L4035" s="11"/>
      <c r="W4035" s="4"/>
      <c r="X4035" s="4"/>
      <c r="Y4035" s="4"/>
      <c r="Z4035" s="4"/>
      <c r="AA4035" s="4"/>
    </row>
    <row r="4036" spans="12:27" s="3" customFormat="1" ht="11.25">
      <c r="L4036" s="11"/>
      <c r="W4036" s="4"/>
      <c r="X4036" s="4"/>
      <c r="Y4036" s="4"/>
      <c r="Z4036" s="4"/>
      <c r="AA4036" s="4"/>
    </row>
    <row r="4037" spans="12:27" s="3" customFormat="1" ht="11.25">
      <c r="L4037" s="11"/>
      <c r="W4037" s="4"/>
      <c r="X4037" s="4"/>
      <c r="Y4037" s="4"/>
      <c r="Z4037" s="4"/>
      <c r="AA4037" s="4"/>
    </row>
    <row r="4038" spans="12:27" s="3" customFormat="1" ht="11.25">
      <c r="L4038" s="11"/>
      <c r="W4038" s="4"/>
      <c r="X4038" s="4"/>
      <c r="Y4038" s="4"/>
      <c r="Z4038" s="4"/>
      <c r="AA4038" s="4"/>
    </row>
    <row r="4039" spans="12:27" s="3" customFormat="1" ht="11.25">
      <c r="L4039" s="11"/>
      <c r="W4039" s="4"/>
      <c r="X4039" s="4"/>
      <c r="Y4039" s="4"/>
      <c r="Z4039" s="4"/>
      <c r="AA4039" s="4"/>
    </row>
    <row r="4040" spans="12:27" s="3" customFormat="1" ht="11.25">
      <c r="L4040" s="11"/>
      <c r="W4040" s="4"/>
      <c r="X4040" s="4"/>
      <c r="Y4040" s="4"/>
      <c r="Z4040" s="4"/>
      <c r="AA4040" s="4"/>
    </row>
    <row r="4041" spans="12:27" s="3" customFormat="1" ht="11.25">
      <c r="L4041" s="11"/>
      <c r="W4041" s="4"/>
      <c r="X4041" s="4"/>
      <c r="Y4041" s="4"/>
      <c r="Z4041" s="4"/>
      <c r="AA4041" s="4"/>
    </row>
    <row r="4042" spans="12:27" s="3" customFormat="1" ht="11.25">
      <c r="L4042" s="11"/>
      <c r="W4042" s="4"/>
      <c r="X4042" s="4"/>
      <c r="Y4042" s="4"/>
      <c r="Z4042" s="4"/>
      <c r="AA4042" s="4"/>
    </row>
    <row r="4043" spans="12:27" s="3" customFormat="1" ht="11.25">
      <c r="L4043" s="11"/>
      <c r="W4043" s="4"/>
      <c r="X4043" s="4"/>
      <c r="Y4043" s="4"/>
      <c r="Z4043" s="4"/>
      <c r="AA4043" s="4"/>
    </row>
    <row r="4044" spans="12:27" s="3" customFormat="1" ht="11.25">
      <c r="L4044" s="11"/>
      <c r="W4044" s="4"/>
      <c r="X4044" s="4"/>
      <c r="Y4044" s="4"/>
      <c r="Z4044" s="4"/>
      <c r="AA4044" s="4"/>
    </row>
    <row r="4045" spans="12:27" s="3" customFormat="1" ht="11.25">
      <c r="L4045" s="11"/>
      <c r="W4045" s="4"/>
      <c r="X4045" s="4"/>
      <c r="Y4045" s="4"/>
      <c r="Z4045" s="4"/>
      <c r="AA4045" s="4"/>
    </row>
    <row r="4046" spans="12:27" s="3" customFormat="1" ht="11.25">
      <c r="L4046" s="11"/>
      <c r="W4046" s="4"/>
      <c r="X4046" s="4"/>
      <c r="Y4046" s="4"/>
      <c r="Z4046" s="4"/>
      <c r="AA4046" s="4"/>
    </row>
    <row r="4047" spans="12:27" s="3" customFormat="1" ht="11.25">
      <c r="L4047" s="11"/>
      <c r="W4047" s="4"/>
      <c r="X4047" s="4"/>
      <c r="Y4047" s="4"/>
      <c r="Z4047" s="4"/>
      <c r="AA4047" s="4"/>
    </row>
    <row r="4048" spans="12:27" s="3" customFormat="1" ht="11.25">
      <c r="L4048" s="11"/>
      <c r="W4048" s="4"/>
      <c r="X4048" s="4"/>
      <c r="Y4048" s="4"/>
      <c r="Z4048" s="4"/>
      <c r="AA4048" s="4"/>
    </row>
    <row r="4049" spans="12:27" s="3" customFormat="1" ht="11.25">
      <c r="L4049" s="11"/>
      <c r="W4049" s="4"/>
      <c r="X4049" s="4"/>
      <c r="Y4049" s="4"/>
      <c r="Z4049" s="4"/>
      <c r="AA4049" s="4"/>
    </row>
    <row r="4050" spans="12:27" s="3" customFormat="1" ht="11.25">
      <c r="L4050" s="11"/>
      <c r="W4050" s="4"/>
      <c r="X4050" s="4"/>
      <c r="Y4050" s="4"/>
      <c r="Z4050" s="4"/>
      <c r="AA4050" s="4"/>
    </row>
    <row r="4051" spans="12:27" s="3" customFormat="1" ht="11.25">
      <c r="L4051" s="11"/>
      <c r="W4051" s="4"/>
      <c r="X4051" s="4"/>
      <c r="Y4051" s="4"/>
      <c r="Z4051" s="4"/>
      <c r="AA4051" s="4"/>
    </row>
    <row r="4052" spans="12:27" s="3" customFormat="1" ht="11.25">
      <c r="L4052" s="11"/>
      <c r="W4052" s="4"/>
      <c r="X4052" s="4"/>
      <c r="Y4052" s="4"/>
      <c r="Z4052" s="4"/>
      <c r="AA4052" s="4"/>
    </row>
    <row r="4053" spans="12:27" s="3" customFormat="1" ht="11.25">
      <c r="L4053" s="11"/>
      <c r="W4053" s="4"/>
      <c r="X4053" s="4"/>
      <c r="Y4053" s="4"/>
      <c r="Z4053" s="4"/>
      <c r="AA4053" s="4"/>
    </row>
    <row r="4054" spans="12:27" s="3" customFormat="1" ht="11.25">
      <c r="L4054" s="11"/>
      <c r="W4054" s="4"/>
      <c r="X4054" s="4"/>
      <c r="Y4054" s="4"/>
      <c r="Z4054" s="4"/>
      <c r="AA4054" s="4"/>
    </row>
    <row r="4055" spans="12:27" s="3" customFormat="1" ht="11.25">
      <c r="L4055" s="11"/>
      <c r="W4055" s="4"/>
      <c r="X4055" s="4"/>
      <c r="Y4055" s="4"/>
      <c r="Z4055" s="4"/>
      <c r="AA4055" s="4"/>
    </row>
    <row r="4056" spans="12:27" s="3" customFormat="1" ht="11.25">
      <c r="L4056" s="11"/>
      <c r="W4056" s="4"/>
      <c r="X4056" s="4"/>
      <c r="Y4056" s="4"/>
      <c r="Z4056" s="4"/>
      <c r="AA4056" s="4"/>
    </row>
    <row r="4057" spans="12:27" s="3" customFormat="1" ht="11.25">
      <c r="L4057" s="11"/>
      <c r="W4057" s="4"/>
      <c r="X4057" s="4"/>
      <c r="Y4057" s="4"/>
      <c r="Z4057" s="4"/>
      <c r="AA4057" s="4"/>
    </row>
    <row r="4058" spans="12:27" s="3" customFormat="1" ht="11.25">
      <c r="L4058" s="11"/>
      <c r="W4058" s="4"/>
      <c r="X4058" s="4"/>
      <c r="Y4058" s="4"/>
      <c r="Z4058" s="4"/>
      <c r="AA4058" s="4"/>
    </row>
    <row r="4059" spans="12:27" s="3" customFormat="1" ht="11.25">
      <c r="L4059" s="11"/>
      <c r="W4059" s="4"/>
      <c r="X4059" s="4"/>
      <c r="Y4059" s="4"/>
      <c r="Z4059" s="4"/>
      <c r="AA4059" s="4"/>
    </row>
    <row r="4060" spans="12:27" s="3" customFormat="1" ht="11.25">
      <c r="L4060" s="11"/>
      <c r="W4060" s="4"/>
      <c r="X4060" s="4"/>
      <c r="Y4060" s="4"/>
      <c r="Z4060" s="4"/>
      <c r="AA4060" s="4"/>
    </row>
    <row r="4061" spans="12:27" s="3" customFormat="1" ht="11.25">
      <c r="L4061" s="11"/>
      <c r="W4061" s="4"/>
      <c r="X4061" s="4"/>
      <c r="Y4061" s="4"/>
      <c r="Z4061" s="4"/>
      <c r="AA4061" s="4"/>
    </row>
    <row r="4062" spans="12:27" s="3" customFormat="1" ht="11.25">
      <c r="L4062" s="11"/>
      <c r="W4062" s="4"/>
      <c r="X4062" s="4"/>
      <c r="Y4062" s="4"/>
      <c r="Z4062" s="4"/>
      <c r="AA4062" s="4"/>
    </row>
    <row r="4063" spans="12:27" s="3" customFormat="1" ht="11.25">
      <c r="L4063" s="11"/>
      <c r="W4063" s="4"/>
      <c r="X4063" s="4"/>
      <c r="Y4063" s="4"/>
      <c r="Z4063" s="4"/>
      <c r="AA4063" s="4"/>
    </row>
    <row r="4064" spans="12:27" s="3" customFormat="1" ht="11.25">
      <c r="L4064" s="11"/>
      <c r="W4064" s="4"/>
      <c r="X4064" s="4"/>
      <c r="Y4064" s="4"/>
      <c r="Z4064" s="4"/>
      <c r="AA4064" s="4"/>
    </row>
    <row r="4065" spans="12:27" s="3" customFormat="1" ht="11.25">
      <c r="L4065" s="11"/>
      <c r="W4065" s="4"/>
      <c r="X4065" s="4"/>
      <c r="Y4065" s="4"/>
      <c r="Z4065" s="4"/>
      <c r="AA4065" s="4"/>
    </row>
    <row r="4066" spans="12:27" s="3" customFormat="1" ht="11.25">
      <c r="L4066" s="11"/>
      <c r="W4066" s="4"/>
      <c r="X4066" s="4"/>
      <c r="Y4066" s="4"/>
      <c r="Z4066" s="4"/>
      <c r="AA4066" s="4"/>
    </row>
    <row r="4067" spans="12:27" s="3" customFormat="1" ht="11.25">
      <c r="L4067" s="11"/>
      <c r="W4067" s="4"/>
      <c r="X4067" s="4"/>
      <c r="Y4067" s="4"/>
      <c r="Z4067" s="4"/>
      <c r="AA4067" s="4"/>
    </row>
    <row r="4068" spans="12:27" s="3" customFormat="1" ht="11.25">
      <c r="L4068" s="11"/>
      <c r="W4068" s="4"/>
      <c r="X4068" s="4"/>
      <c r="Y4068" s="4"/>
      <c r="Z4068" s="4"/>
      <c r="AA4068" s="4"/>
    </row>
    <row r="4069" spans="12:27" s="3" customFormat="1" ht="11.25">
      <c r="L4069" s="11"/>
      <c r="W4069" s="4"/>
      <c r="X4069" s="4"/>
      <c r="Y4069" s="4"/>
      <c r="Z4069" s="4"/>
      <c r="AA4069" s="4"/>
    </row>
    <row r="4070" spans="12:27" s="3" customFormat="1" ht="11.25">
      <c r="L4070" s="11"/>
      <c r="W4070" s="4"/>
      <c r="X4070" s="4"/>
      <c r="Y4070" s="4"/>
      <c r="Z4070" s="4"/>
      <c r="AA4070" s="4"/>
    </row>
    <row r="4071" spans="12:27" s="3" customFormat="1" ht="11.25">
      <c r="L4071" s="11"/>
      <c r="W4071" s="4"/>
      <c r="X4071" s="4"/>
      <c r="Y4071" s="4"/>
      <c r="Z4071" s="4"/>
      <c r="AA4071" s="4"/>
    </row>
    <row r="4072" spans="12:27" s="3" customFormat="1" ht="11.25">
      <c r="L4072" s="11"/>
      <c r="W4072" s="4"/>
      <c r="X4072" s="4"/>
      <c r="Y4072" s="4"/>
      <c r="Z4072" s="4"/>
      <c r="AA4072" s="4"/>
    </row>
    <row r="4073" spans="12:27" s="3" customFormat="1" ht="11.25">
      <c r="L4073" s="11"/>
      <c r="W4073" s="4"/>
      <c r="X4073" s="4"/>
      <c r="Y4073" s="4"/>
      <c r="Z4073" s="4"/>
      <c r="AA4073" s="4"/>
    </row>
    <row r="4074" spans="12:27" s="3" customFormat="1" ht="11.25">
      <c r="L4074" s="11"/>
      <c r="W4074" s="4"/>
      <c r="X4074" s="4"/>
      <c r="Y4074" s="4"/>
      <c r="Z4074" s="4"/>
      <c r="AA4074" s="4"/>
    </row>
    <row r="4075" spans="12:27" s="3" customFormat="1" ht="11.25">
      <c r="L4075" s="11"/>
      <c r="W4075" s="4"/>
      <c r="X4075" s="4"/>
      <c r="Y4075" s="4"/>
      <c r="Z4075" s="4"/>
      <c r="AA4075" s="4"/>
    </row>
    <row r="4076" spans="12:27" s="3" customFormat="1" ht="11.25">
      <c r="L4076" s="11"/>
      <c r="W4076" s="4"/>
      <c r="X4076" s="4"/>
      <c r="Y4076" s="4"/>
      <c r="Z4076" s="4"/>
      <c r="AA4076" s="4"/>
    </row>
    <row r="4077" spans="12:27" s="3" customFormat="1" ht="11.25">
      <c r="L4077" s="11"/>
      <c r="W4077" s="4"/>
      <c r="X4077" s="4"/>
      <c r="Y4077" s="4"/>
      <c r="Z4077" s="4"/>
      <c r="AA4077" s="4"/>
    </row>
    <row r="4078" spans="12:27" s="3" customFormat="1" ht="11.25">
      <c r="L4078" s="11"/>
      <c r="W4078" s="4"/>
      <c r="X4078" s="4"/>
      <c r="Y4078" s="4"/>
      <c r="Z4078" s="4"/>
      <c r="AA4078" s="4"/>
    </row>
    <row r="4079" spans="12:27" s="3" customFormat="1" ht="11.25">
      <c r="L4079" s="11"/>
      <c r="W4079" s="4"/>
      <c r="X4079" s="4"/>
      <c r="Y4079" s="4"/>
      <c r="Z4079" s="4"/>
      <c r="AA4079" s="4"/>
    </row>
    <row r="4080" spans="12:27" s="3" customFormat="1" ht="11.25">
      <c r="L4080" s="11"/>
      <c r="W4080" s="4"/>
      <c r="X4080" s="4"/>
      <c r="Y4080" s="4"/>
      <c r="Z4080" s="4"/>
      <c r="AA4080" s="4"/>
    </row>
    <row r="4081" spans="12:27" s="3" customFormat="1" ht="11.25">
      <c r="L4081" s="11"/>
      <c r="W4081" s="4"/>
      <c r="X4081" s="4"/>
      <c r="Y4081" s="4"/>
      <c r="Z4081" s="4"/>
      <c r="AA4081" s="4"/>
    </row>
    <row r="4082" spans="12:27" s="3" customFormat="1" ht="11.25">
      <c r="L4082" s="11"/>
      <c r="W4082" s="4"/>
      <c r="X4082" s="4"/>
      <c r="Y4082" s="4"/>
      <c r="Z4082" s="4"/>
      <c r="AA4082" s="4"/>
    </row>
    <row r="4083" spans="12:27" s="3" customFormat="1" ht="11.25">
      <c r="L4083" s="11"/>
      <c r="W4083" s="4"/>
      <c r="X4083" s="4"/>
      <c r="Y4083" s="4"/>
      <c r="Z4083" s="4"/>
      <c r="AA4083" s="4"/>
    </row>
    <row r="4084" spans="12:27" s="3" customFormat="1" ht="11.25">
      <c r="L4084" s="11"/>
      <c r="W4084" s="4"/>
      <c r="X4084" s="4"/>
      <c r="Y4084" s="4"/>
      <c r="Z4084" s="4"/>
      <c r="AA4084" s="4"/>
    </row>
    <row r="4085" spans="12:27" s="3" customFormat="1" ht="11.25">
      <c r="L4085" s="11"/>
      <c r="W4085" s="4"/>
      <c r="X4085" s="4"/>
      <c r="Y4085" s="4"/>
      <c r="Z4085" s="4"/>
      <c r="AA4085" s="4"/>
    </row>
    <row r="4086" spans="12:27" s="3" customFormat="1" ht="11.25">
      <c r="L4086" s="11"/>
      <c r="W4086" s="4"/>
      <c r="X4086" s="4"/>
      <c r="Y4086" s="4"/>
      <c r="Z4086" s="4"/>
      <c r="AA4086" s="4"/>
    </row>
    <row r="4087" spans="12:27" s="3" customFormat="1" ht="11.25">
      <c r="L4087" s="11"/>
      <c r="W4087" s="4"/>
      <c r="X4087" s="4"/>
      <c r="Y4087" s="4"/>
      <c r="Z4087" s="4"/>
      <c r="AA4087" s="4"/>
    </row>
    <row r="4088" spans="12:27" s="3" customFormat="1" ht="11.25">
      <c r="L4088" s="11"/>
      <c r="W4088" s="4"/>
      <c r="X4088" s="4"/>
      <c r="Y4088" s="4"/>
      <c r="Z4088" s="4"/>
      <c r="AA4088" s="4"/>
    </row>
    <row r="4089" spans="12:27" s="3" customFormat="1" ht="11.25">
      <c r="L4089" s="11"/>
      <c r="W4089" s="4"/>
      <c r="X4089" s="4"/>
      <c r="Y4089" s="4"/>
      <c r="Z4089" s="4"/>
      <c r="AA4089" s="4"/>
    </row>
    <row r="4090" spans="12:27" s="3" customFormat="1" ht="11.25">
      <c r="L4090" s="11"/>
      <c r="W4090" s="4"/>
      <c r="X4090" s="4"/>
      <c r="Y4090" s="4"/>
      <c r="Z4090" s="4"/>
      <c r="AA4090" s="4"/>
    </row>
    <row r="4091" spans="12:27" s="3" customFormat="1" ht="11.25">
      <c r="L4091" s="11"/>
      <c r="W4091" s="4"/>
      <c r="X4091" s="4"/>
      <c r="Y4091" s="4"/>
      <c r="Z4091" s="4"/>
      <c r="AA4091" s="4"/>
    </row>
    <row r="4092" spans="12:27" s="3" customFormat="1" ht="11.25">
      <c r="L4092" s="11"/>
      <c r="W4092" s="4"/>
      <c r="X4092" s="4"/>
      <c r="Y4092" s="4"/>
      <c r="Z4092" s="4"/>
      <c r="AA4092" s="4"/>
    </row>
    <row r="4093" spans="12:27" s="3" customFormat="1" ht="11.25">
      <c r="L4093" s="11"/>
      <c r="W4093" s="4"/>
      <c r="X4093" s="4"/>
      <c r="Y4093" s="4"/>
      <c r="Z4093" s="4"/>
      <c r="AA4093" s="4"/>
    </row>
    <row r="4094" spans="12:27" s="3" customFormat="1" ht="11.25">
      <c r="L4094" s="11"/>
      <c r="W4094" s="4"/>
      <c r="X4094" s="4"/>
      <c r="Y4094" s="4"/>
      <c r="Z4094" s="4"/>
      <c r="AA4094" s="4"/>
    </row>
    <row r="4095" spans="12:27" s="3" customFormat="1" ht="11.25">
      <c r="L4095" s="11"/>
      <c r="W4095" s="4"/>
      <c r="X4095" s="4"/>
      <c r="Y4095" s="4"/>
      <c r="Z4095" s="4"/>
      <c r="AA4095" s="4"/>
    </row>
    <row r="4096" spans="12:27" s="3" customFormat="1" ht="11.25">
      <c r="L4096" s="11"/>
      <c r="W4096" s="4"/>
      <c r="X4096" s="4"/>
      <c r="Y4096" s="4"/>
      <c r="Z4096" s="4"/>
      <c r="AA4096" s="4"/>
    </row>
    <row r="4097" spans="12:27" s="3" customFormat="1" ht="11.25">
      <c r="L4097" s="11"/>
      <c r="W4097" s="4"/>
      <c r="X4097" s="4"/>
      <c r="Y4097" s="4"/>
      <c r="Z4097" s="4"/>
      <c r="AA4097" s="4"/>
    </row>
    <row r="4098" spans="12:27" s="3" customFormat="1" ht="11.25">
      <c r="L4098" s="11"/>
      <c r="W4098" s="4"/>
      <c r="X4098" s="4"/>
      <c r="Y4098" s="4"/>
      <c r="Z4098" s="4"/>
      <c r="AA4098" s="4"/>
    </row>
    <row r="4099" spans="12:27" s="3" customFormat="1" ht="11.25">
      <c r="L4099" s="11"/>
      <c r="W4099" s="4"/>
      <c r="X4099" s="4"/>
      <c r="Y4099" s="4"/>
      <c r="Z4099" s="4"/>
      <c r="AA4099" s="4"/>
    </row>
    <row r="4100" spans="12:27" s="3" customFormat="1" ht="11.25">
      <c r="L4100" s="11"/>
      <c r="W4100" s="4"/>
      <c r="X4100" s="4"/>
      <c r="Y4100" s="4"/>
      <c r="Z4100" s="4"/>
      <c r="AA4100" s="4"/>
    </row>
    <row r="4101" spans="12:27" s="3" customFormat="1" ht="11.25">
      <c r="L4101" s="11"/>
      <c r="W4101" s="4"/>
      <c r="X4101" s="4"/>
      <c r="Y4101" s="4"/>
      <c r="Z4101" s="4"/>
      <c r="AA4101" s="4"/>
    </row>
    <row r="4102" spans="12:27" s="3" customFormat="1" ht="11.25">
      <c r="L4102" s="11"/>
      <c r="W4102" s="4"/>
      <c r="X4102" s="4"/>
      <c r="Y4102" s="4"/>
      <c r="Z4102" s="4"/>
      <c r="AA4102" s="4"/>
    </row>
    <row r="4103" spans="12:27" s="3" customFormat="1" ht="11.25">
      <c r="L4103" s="11"/>
      <c r="W4103" s="4"/>
      <c r="X4103" s="4"/>
      <c r="Y4103" s="4"/>
      <c r="Z4103" s="4"/>
      <c r="AA4103" s="4"/>
    </row>
    <row r="4104" spans="12:27" s="3" customFormat="1" ht="11.25">
      <c r="L4104" s="11"/>
      <c r="W4104" s="4"/>
      <c r="X4104" s="4"/>
      <c r="Y4104" s="4"/>
      <c r="Z4104" s="4"/>
      <c r="AA4104" s="4"/>
    </row>
    <row r="4105" spans="12:27" s="3" customFormat="1" ht="11.25">
      <c r="L4105" s="11"/>
      <c r="W4105" s="4"/>
      <c r="X4105" s="4"/>
      <c r="Y4105" s="4"/>
      <c r="Z4105" s="4"/>
      <c r="AA4105" s="4"/>
    </row>
    <row r="4106" spans="12:27" s="3" customFormat="1" ht="11.25">
      <c r="L4106" s="11"/>
      <c r="W4106" s="4"/>
      <c r="X4106" s="4"/>
      <c r="Y4106" s="4"/>
      <c r="Z4106" s="4"/>
      <c r="AA4106" s="4"/>
    </row>
    <row r="4107" spans="12:27" s="3" customFormat="1" ht="11.25">
      <c r="L4107" s="11"/>
      <c r="W4107" s="4"/>
      <c r="X4107" s="4"/>
      <c r="Y4107" s="4"/>
      <c r="Z4107" s="4"/>
      <c r="AA4107" s="4"/>
    </row>
    <row r="4108" spans="12:27" s="3" customFormat="1" ht="11.25">
      <c r="L4108" s="11"/>
      <c r="W4108" s="4"/>
      <c r="X4108" s="4"/>
      <c r="Y4108" s="4"/>
      <c r="Z4108" s="4"/>
      <c r="AA4108" s="4"/>
    </row>
    <row r="4109" spans="12:27" s="3" customFormat="1" ht="11.25">
      <c r="L4109" s="11"/>
      <c r="W4109" s="4"/>
      <c r="X4109" s="4"/>
      <c r="Y4109" s="4"/>
      <c r="Z4109" s="4"/>
      <c r="AA4109" s="4"/>
    </row>
    <row r="4110" spans="12:27" s="3" customFormat="1" ht="11.25">
      <c r="L4110" s="11"/>
      <c r="W4110" s="4"/>
      <c r="X4110" s="4"/>
      <c r="Y4110" s="4"/>
      <c r="Z4110" s="4"/>
      <c r="AA4110" s="4"/>
    </row>
    <row r="4111" spans="12:27" s="3" customFormat="1" ht="11.25">
      <c r="L4111" s="11"/>
      <c r="W4111" s="4"/>
      <c r="X4111" s="4"/>
      <c r="Y4111" s="4"/>
      <c r="Z4111" s="4"/>
      <c r="AA4111" s="4"/>
    </row>
    <row r="4112" spans="12:27" s="3" customFormat="1" ht="11.25">
      <c r="L4112" s="11"/>
      <c r="W4112" s="4"/>
      <c r="X4112" s="4"/>
      <c r="Y4112" s="4"/>
      <c r="Z4112" s="4"/>
      <c r="AA4112" s="4"/>
    </row>
    <row r="4113" spans="12:27" s="3" customFormat="1" ht="11.25">
      <c r="L4113" s="11"/>
      <c r="W4113" s="4"/>
      <c r="X4113" s="4"/>
      <c r="Y4113" s="4"/>
      <c r="Z4113" s="4"/>
      <c r="AA4113" s="4"/>
    </row>
    <row r="4114" spans="12:27" s="3" customFormat="1" ht="11.25">
      <c r="L4114" s="11"/>
      <c r="W4114" s="4"/>
      <c r="X4114" s="4"/>
      <c r="Y4114" s="4"/>
      <c r="Z4114" s="4"/>
      <c r="AA4114" s="4"/>
    </row>
    <row r="4115" spans="12:27" s="3" customFormat="1" ht="11.25">
      <c r="L4115" s="11"/>
      <c r="W4115" s="4"/>
      <c r="X4115" s="4"/>
      <c r="Y4115" s="4"/>
      <c r="Z4115" s="4"/>
      <c r="AA4115" s="4"/>
    </row>
    <row r="4116" spans="12:27" s="3" customFormat="1" ht="11.25">
      <c r="L4116" s="11"/>
      <c r="W4116" s="4"/>
      <c r="X4116" s="4"/>
      <c r="Y4116" s="4"/>
      <c r="Z4116" s="4"/>
      <c r="AA4116" s="4"/>
    </row>
    <row r="4117" spans="12:27" s="3" customFormat="1" ht="11.25">
      <c r="L4117" s="11"/>
      <c r="W4117" s="4"/>
      <c r="X4117" s="4"/>
      <c r="Y4117" s="4"/>
      <c r="Z4117" s="4"/>
      <c r="AA4117" s="4"/>
    </row>
    <row r="4118" spans="12:27" s="3" customFormat="1" ht="11.25">
      <c r="L4118" s="11"/>
      <c r="W4118" s="4"/>
      <c r="X4118" s="4"/>
      <c r="Y4118" s="4"/>
      <c r="Z4118" s="4"/>
      <c r="AA4118" s="4"/>
    </row>
    <row r="4119" spans="12:27" s="3" customFormat="1" ht="11.25">
      <c r="L4119" s="11"/>
      <c r="W4119" s="4"/>
      <c r="X4119" s="4"/>
      <c r="Y4119" s="4"/>
      <c r="Z4119" s="4"/>
      <c r="AA4119" s="4"/>
    </row>
    <row r="4120" spans="12:27" s="3" customFormat="1" ht="11.25">
      <c r="L4120" s="11"/>
      <c r="W4120" s="4"/>
      <c r="X4120" s="4"/>
      <c r="Y4120" s="4"/>
      <c r="Z4120" s="4"/>
      <c r="AA4120" s="4"/>
    </row>
    <row r="4121" spans="12:27" s="3" customFormat="1" ht="11.25">
      <c r="L4121" s="11"/>
      <c r="W4121" s="4"/>
      <c r="X4121" s="4"/>
      <c r="Y4121" s="4"/>
      <c r="Z4121" s="4"/>
      <c r="AA4121" s="4"/>
    </row>
    <row r="4122" spans="12:27" s="3" customFormat="1" ht="11.25">
      <c r="L4122" s="11"/>
      <c r="W4122" s="4"/>
      <c r="X4122" s="4"/>
      <c r="Y4122" s="4"/>
      <c r="Z4122" s="4"/>
      <c r="AA4122" s="4"/>
    </row>
    <row r="4123" spans="12:27" s="3" customFormat="1" ht="11.25">
      <c r="L4123" s="11"/>
      <c r="W4123" s="4"/>
      <c r="X4123" s="4"/>
      <c r="Y4123" s="4"/>
      <c r="Z4123" s="4"/>
      <c r="AA4123" s="4"/>
    </row>
    <row r="4124" spans="12:27" s="3" customFormat="1" ht="11.25">
      <c r="L4124" s="11"/>
      <c r="W4124" s="4"/>
      <c r="X4124" s="4"/>
      <c r="Y4124" s="4"/>
      <c r="Z4124" s="4"/>
      <c r="AA4124" s="4"/>
    </row>
    <row r="4125" spans="12:27" s="3" customFormat="1" ht="11.25">
      <c r="L4125" s="11"/>
      <c r="W4125" s="4"/>
      <c r="X4125" s="4"/>
      <c r="Y4125" s="4"/>
      <c r="Z4125" s="4"/>
      <c r="AA4125" s="4"/>
    </row>
    <row r="4126" spans="12:27" s="3" customFormat="1" ht="11.25">
      <c r="L4126" s="11"/>
      <c r="W4126" s="4"/>
      <c r="X4126" s="4"/>
      <c r="Y4126" s="4"/>
      <c r="Z4126" s="4"/>
      <c r="AA4126" s="4"/>
    </row>
    <row r="4127" spans="12:27" s="3" customFormat="1" ht="11.25">
      <c r="L4127" s="11"/>
      <c r="W4127" s="4"/>
      <c r="X4127" s="4"/>
      <c r="Y4127" s="4"/>
      <c r="Z4127" s="4"/>
      <c r="AA4127" s="4"/>
    </row>
    <row r="4128" spans="12:27" s="3" customFormat="1" ht="11.25">
      <c r="L4128" s="11"/>
      <c r="W4128" s="4"/>
      <c r="X4128" s="4"/>
      <c r="Y4128" s="4"/>
      <c r="Z4128" s="4"/>
      <c r="AA4128" s="4"/>
    </row>
    <row r="4129" spans="12:27" s="3" customFormat="1" ht="11.25">
      <c r="L4129" s="11"/>
      <c r="W4129" s="4"/>
      <c r="X4129" s="4"/>
      <c r="Y4129" s="4"/>
      <c r="Z4129" s="4"/>
      <c r="AA4129" s="4"/>
    </row>
    <row r="4130" spans="12:27" s="3" customFormat="1" ht="11.25">
      <c r="L4130" s="11"/>
      <c r="W4130" s="4"/>
      <c r="X4130" s="4"/>
      <c r="Y4130" s="4"/>
      <c r="Z4130" s="4"/>
      <c r="AA4130" s="4"/>
    </row>
    <row r="4131" spans="12:27" s="3" customFormat="1" ht="11.25">
      <c r="L4131" s="11"/>
      <c r="W4131" s="4"/>
      <c r="X4131" s="4"/>
      <c r="Y4131" s="4"/>
      <c r="Z4131" s="4"/>
      <c r="AA4131" s="4"/>
    </row>
    <row r="4132" spans="12:27" s="3" customFormat="1" ht="11.25">
      <c r="L4132" s="11"/>
      <c r="W4132" s="4"/>
      <c r="X4132" s="4"/>
      <c r="Y4132" s="4"/>
      <c r="Z4132" s="4"/>
      <c r="AA4132" s="4"/>
    </row>
    <row r="4133" spans="12:27" s="3" customFormat="1" ht="11.25">
      <c r="L4133" s="11"/>
      <c r="W4133" s="4"/>
      <c r="X4133" s="4"/>
      <c r="Y4133" s="4"/>
      <c r="Z4133" s="4"/>
      <c r="AA4133" s="4"/>
    </row>
    <row r="4134" spans="12:27" s="3" customFormat="1" ht="11.25">
      <c r="L4134" s="11"/>
      <c r="W4134" s="4"/>
      <c r="X4134" s="4"/>
      <c r="Y4134" s="4"/>
      <c r="Z4134" s="4"/>
      <c r="AA4134" s="4"/>
    </row>
    <row r="4135" spans="12:27" s="3" customFormat="1" ht="11.25">
      <c r="L4135" s="11"/>
      <c r="W4135" s="4"/>
      <c r="X4135" s="4"/>
      <c r="Y4135" s="4"/>
      <c r="Z4135" s="4"/>
      <c r="AA4135" s="4"/>
    </row>
    <row r="4136" spans="12:27" s="3" customFormat="1" ht="11.25">
      <c r="L4136" s="11"/>
      <c r="W4136" s="4"/>
      <c r="X4136" s="4"/>
      <c r="Y4136" s="4"/>
      <c r="Z4136" s="4"/>
      <c r="AA4136" s="4"/>
    </row>
    <row r="4137" spans="12:27" s="3" customFormat="1" ht="11.25">
      <c r="L4137" s="11"/>
      <c r="W4137" s="4"/>
      <c r="X4137" s="4"/>
      <c r="Y4137" s="4"/>
      <c r="Z4137" s="4"/>
      <c r="AA4137" s="4"/>
    </row>
    <row r="4138" spans="12:27" s="3" customFormat="1" ht="11.25">
      <c r="L4138" s="11"/>
      <c r="W4138" s="4"/>
      <c r="X4138" s="4"/>
      <c r="Y4138" s="4"/>
      <c r="Z4138" s="4"/>
      <c r="AA4138" s="4"/>
    </row>
    <row r="4139" spans="12:27" s="3" customFormat="1" ht="11.25">
      <c r="L4139" s="11"/>
      <c r="W4139" s="4"/>
      <c r="X4139" s="4"/>
      <c r="Y4139" s="4"/>
      <c r="Z4139" s="4"/>
      <c r="AA4139" s="4"/>
    </row>
    <row r="4140" spans="12:27" s="3" customFormat="1" ht="11.25">
      <c r="L4140" s="11"/>
      <c r="W4140" s="4"/>
      <c r="X4140" s="4"/>
      <c r="Y4140" s="4"/>
      <c r="Z4140" s="4"/>
      <c r="AA4140" s="4"/>
    </row>
    <row r="4141" spans="12:27" s="3" customFormat="1" ht="11.25">
      <c r="L4141" s="11"/>
      <c r="W4141" s="4"/>
      <c r="X4141" s="4"/>
      <c r="Y4141" s="4"/>
      <c r="Z4141" s="4"/>
      <c r="AA4141" s="4"/>
    </row>
    <row r="4142" spans="12:27" s="3" customFormat="1" ht="11.25">
      <c r="L4142" s="11"/>
      <c r="W4142" s="4"/>
      <c r="X4142" s="4"/>
      <c r="Y4142" s="4"/>
      <c r="Z4142" s="4"/>
      <c r="AA4142" s="4"/>
    </row>
    <row r="4143" spans="12:27" s="3" customFormat="1" ht="11.25">
      <c r="L4143" s="11"/>
      <c r="W4143" s="4"/>
      <c r="X4143" s="4"/>
      <c r="Y4143" s="4"/>
      <c r="Z4143" s="4"/>
      <c r="AA4143" s="4"/>
    </row>
    <row r="4144" spans="12:27" s="3" customFormat="1" ht="11.25">
      <c r="L4144" s="11"/>
      <c r="W4144" s="4"/>
      <c r="X4144" s="4"/>
      <c r="Y4144" s="4"/>
      <c r="Z4144" s="4"/>
      <c r="AA4144" s="4"/>
    </row>
    <row r="4145" spans="12:27" s="3" customFormat="1" ht="11.25">
      <c r="L4145" s="11"/>
      <c r="W4145" s="4"/>
      <c r="X4145" s="4"/>
      <c r="Y4145" s="4"/>
      <c r="Z4145" s="4"/>
      <c r="AA4145" s="4"/>
    </row>
    <row r="4146" spans="12:27" s="3" customFormat="1" ht="11.25">
      <c r="L4146" s="11"/>
      <c r="W4146" s="4"/>
      <c r="X4146" s="4"/>
      <c r="Y4146" s="4"/>
      <c r="Z4146" s="4"/>
      <c r="AA4146" s="4"/>
    </row>
    <row r="4147" spans="12:27" s="3" customFormat="1" ht="11.25">
      <c r="L4147" s="11"/>
      <c r="W4147" s="4"/>
      <c r="X4147" s="4"/>
      <c r="Y4147" s="4"/>
      <c r="Z4147" s="4"/>
      <c r="AA4147" s="4"/>
    </row>
    <row r="4148" spans="12:27" s="3" customFormat="1" ht="11.25">
      <c r="L4148" s="11"/>
      <c r="W4148" s="4"/>
      <c r="X4148" s="4"/>
      <c r="Y4148" s="4"/>
      <c r="Z4148" s="4"/>
      <c r="AA4148" s="4"/>
    </row>
    <row r="4149" spans="12:27" s="3" customFormat="1" ht="11.25">
      <c r="L4149" s="11"/>
      <c r="W4149" s="4"/>
      <c r="X4149" s="4"/>
      <c r="Y4149" s="4"/>
      <c r="Z4149" s="4"/>
      <c r="AA4149" s="4"/>
    </row>
    <row r="4150" spans="12:27" s="3" customFormat="1" ht="11.25">
      <c r="L4150" s="11"/>
      <c r="W4150" s="4"/>
      <c r="X4150" s="4"/>
      <c r="Y4150" s="4"/>
      <c r="Z4150" s="4"/>
      <c r="AA4150" s="4"/>
    </row>
    <row r="4151" spans="12:27" s="3" customFormat="1" ht="11.25">
      <c r="L4151" s="11"/>
      <c r="W4151" s="4"/>
      <c r="X4151" s="4"/>
      <c r="Y4151" s="4"/>
      <c r="Z4151" s="4"/>
      <c r="AA4151" s="4"/>
    </row>
    <row r="4152" spans="12:27" s="3" customFormat="1" ht="11.25">
      <c r="L4152" s="11"/>
      <c r="W4152" s="4"/>
      <c r="X4152" s="4"/>
      <c r="Y4152" s="4"/>
      <c r="Z4152" s="4"/>
      <c r="AA4152" s="4"/>
    </row>
    <row r="4153" spans="12:27" s="3" customFormat="1" ht="11.25">
      <c r="L4153" s="11"/>
      <c r="W4153" s="4"/>
      <c r="X4153" s="4"/>
      <c r="Y4153" s="4"/>
      <c r="Z4153" s="4"/>
      <c r="AA4153" s="4"/>
    </row>
    <row r="4154" spans="12:27" s="3" customFormat="1" ht="11.25">
      <c r="L4154" s="11"/>
      <c r="W4154" s="4"/>
      <c r="X4154" s="4"/>
      <c r="Y4154" s="4"/>
      <c r="Z4154" s="4"/>
      <c r="AA4154" s="4"/>
    </row>
    <row r="4155" spans="12:27" s="3" customFormat="1" ht="11.25">
      <c r="L4155" s="11"/>
      <c r="W4155" s="4"/>
      <c r="X4155" s="4"/>
      <c r="Y4155" s="4"/>
      <c r="Z4155" s="4"/>
      <c r="AA4155" s="4"/>
    </row>
    <row r="4156" spans="12:27" s="3" customFormat="1" ht="11.25">
      <c r="L4156" s="11"/>
      <c r="W4156" s="4"/>
      <c r="X4156" s="4"/>
      <c r="Y4156" s="4"/>
      <c r="Z4156" s="4"/>
      <c r="AA4156" s="4"/>
    </row>
    <row r="4157" spans="12:27" s="3" customFormat="1" ht="11.25">
      <c r="L4157" s="11"/>
      <c r="W4157" s="4"/>
      <c r="X4157" s="4"/>
      <c r="Y4157" s="4"/>
      <c r="Z4157" s="4"/>
      <c r="AA4157" s="4"/>
    </row>
    <row r="4158" spans="12:27" s="3" customFormat="1" ht="11.25">
      <c r="L4158" s="11"/>
      <c r="W4158" s="4"/>
      <c r="X4158" s="4"/>
      <c r="Y4158" s="4"/>
      <c r="Z4158" s="4"/>
      <c r="AA4158" s="4"/>
    </row>
    <row r="4159" spans="12:27" s="3" customFormat="1" ht="11.25">
      <c r="L4159" s="11"/>
      <c r="W4159" s="4"/>
      <c r="X4159" s="4"/>
      <c r="Y4159" s="4"/>
      <c r="Z4159" s="4"/>
      <c r="AA4159" s="4"/>
    </row>
    <row r="4160" spans="12:27" s="3" customFormat="1" ht="11.25">
      <c r="L4160" s="11"/>
      <c r="W4160" s="4"/>
      <c r="X4160" s="4"/>
      <c r="Y4160" s="4"/>
      <c r="Z4160" s="4"/>
      <c r="AA4160" s="4"/>
    </row>
    <row r="4161" spans="12:27" s="3" customFormat="1" ht="11.25">
      <c r="L4161" s="11"/>
      <c r="W4161" s="4"/>
      <c r="X4161" s="4"/>
      <c r="Y4161" s="4"/>
      <c r="Z4161" s="4"/>
      <c r="AA4161" s="4"/>
    </row>
    <row r="4162" spans="12:27" s="3" customFormat="1" ht="11.25">
      <c r="L4162" s="11"/>
      <c r="W4162" s="4"/>
      <c r="X4162" s="4"/>
      <c r="Y4162" s="4"/>
      <c r="Z4162" s="4"/>
      <c r="AA4162" s="4"/>
    </row>
    <row r="4163" spans="12:27" s="3" customFormat="1" ht="11.25">
      <c r="L4163" s="11"/>
      <c r="W4163" s="4"/>
      <c r="X4163" s="4"/>
      <c r="Y4163" s="4"/>
      <c r="Z4163" s="4"/>
      <c r="AA4163" s="4"/>
    </row>
    <row r="4164" spans="12:27" s="3" customFormat="1" ht="11.25">
      <c r="L4164" s="11"/>
      <c r="W4164" s="4"/>
      <c r="X4164" s="4"/>
      <c r="Y4164" s="4"/>
      <c r="Z4164" s="4"/>
      <c r="AA4164" s="4"/>
    </row>
    <row r="4165" spans="12:27" s="3" customFormat="1" ht="11.25">
      <c r="L4165" s="11"/>
      <c r="W4165" s="4"/>
      <c r="X4165" s="4"/>
      <c r="Y4165" s="4"/>
      <c r="Z4165" s="4"/>
      <c r="AA4165" s="4"/>
    </row>
    <row r="4166" spans="12:27" s="3" customFormat="1" ht="11.25">
      <c r="L4166" s="11"/>
      <c r="W4166" s="4"/>
      <c r="X4166" s="4"/>
      <c r="Y4166" s="4"/>
      <c r="Z4166" s="4"/>
      <c r="AA4166" s="4"/>
    </row>
    <row r="4167" spans="12:27" s="3" customFormat="1" ht="11.25">
      <c r="L4167" s="11"/>
      <c r="W4167" s="4"/>
      <c r="X4167" s="4"/>
      <c r="Y4167" s="4"/>
      <c r="Z4167" s="4"/>
      <c r="AA4167" s="4"/>
    </row>
    <row r="4168" spans="12:27" s="3" customFormat="1" ht="11.25">
      <c r="L4168" s="11"/>
      <c r="W4168" s="4"/>
      <c r="X4168" s="4"/>
      <c r="Y4168" s="4"/>
      <c r="Z4168" s="4"/>
      <c r="AA4168" s="4"/>
    </row>
    <row r="4169" spans="12:27" s="3" customFormat="1" ht="11.25">
      <c r="L4169" s="11"/>
      <c r="W4169" s="4"/>
      <c r="X4169" s="4"/>
      <c r="Y4169" s="4"/>
      <c r="Z4169" s="4"/>
      <c r="AA4169" s="4"/>
    </row>
    <row r="4170" spans="12:27" s="3" customFormat="1" ht="11.25">
      <c r="L4170" s="11"/>
      <c r="W4170" s="4"/>
      <c r="X4170" s="4"/>
      <c r="Y4170" s="4"/>
      <c r="Z4170" s="4"/>
      <c r="AA4170" s="4"/>
    </row>
    <row r="4171" spans="12:27" s="3" customFormat="1" ht="11.25">
      <c r="L4171" s="11"/>
      <c r="W4171" s="4"/>
      <c r="X4171" s="4"/>
      <c r="Y4171" s="4"/>
      <c r="Z4171" s="4"/>
      <c r="AA4171" s="4"/>
    </row>
    <row r="4172" spans="12:27" s="3" customFormat="1" ht="11.25">
      <c r="L4172" s="11"/>
      <c r="W4172" s="4"/>
      <c r="X4172" s="4"/>
      <c r="Y4172" s="4"/>
      <c r="Z4172" s="4"/>
      <c r="AA4172" s="4"/>
    </row>
    <row r="4173" spans="12:27" s="3" customFormat="1" ht="11.25">
      <c r="L4173" s="11"/>
      <c r="W4173" s="4"/>
      <c r="X4173" s="4"/>
      <c r="Y4173" s="4"/>
      <c r="Z4173" s="4"/>
      <c r="AA4173" s="4"/>
    </row>
    <row r="4174" spans="12:27" s="3" customFormat="1" ht="11.25">
      <c r="L4174" s="11"/>
      <c r="W4174" s="4"/>
      <c r="X4174" s="4"/>
      <c r="Y4174" s="4"/>
      <c r="Z4174" s="4"/>
      <c r="AA4174" s="4"/>
    </row>
    <row r="4175" spans="12:27" s="3" customFormat="1" ht="11.25">
      <c r="L4175" s="11"/>
      <c r="W4175" s="4"/>
      <c r="X4175" s="4"/>
      <c r="Y4175" s="4"/>
      <c r="Z4175" s="4"/>
      <c r="AA4175" s="4"/>
    </row>
    <row r="4176" spans="12:27" s="3" customFormat="1" ht="11.25">
      <c r="L4176" s="11"/>
      <c r="W4176" s="4"/>
      <c r="X4176" s="4"/>
      <c r="Y4176" s="4"/>
      <c r="Z4176" s="4"/>
      <c r="AA4176" s="4"/>
    </row>
    <row r="4177" spans="12:27" s="3" customFormat="1" ht="11.25">
      <c r="L4177" s="11"/>
      <c r="W4177" s="4"/>
      <c r="X4177" s="4"/>
      <c r="Y4177" s="4"/>
      <c r="Z4177" s="4"/>
      <c r="AA4177" s="4"/>
    </row>
    <row r="4178" spans="12:27" s="3" customFormat="1" ht="11.25">
      <c r="L4178" s="11"/>
      <c r="W4178" s="4"/>
      <c r="X4178" s="4"/>
      <c r="Y4178" s="4"/>
      <c r="Z4178" s="4"/>
      <c r="AA4178" s="4"/>
    </row>
    <row r="4179" spans="12:27" s="3" customFormat="1" ht="11.25">
      <c r="L4179" s="11"/>
      <c r="W4179" s="4"/>
      <c r="X4179" s="4"/>
      <c r="Y4179" s="4"/>
      <c r="Z4179" s="4"/>
      <c r="AA4179" s="4"/>
    </row>
    <row r="4180" spans="12:27" s="3" customFormat="1" ht="11.25">
      <c r="L4180" s="11"/>
      <c r="W4180" s="4"/>
      <c r="X4180" s="4"/>
      <c r="Y4180" s="4"/>
      <c r="Z4180" s="4"/>
      <c r="AA4180" s="4"/>
    </row>
    <row r="4181" spans="12:27" s="3" customFormat="1" ht="11.25">
      <c r="L4181" s="11"/>
      <c r="W4181" s="4"/>
      <c r="X4181" s="4"/>
      <c r="Y4181" s="4"/>
      <c r="Z4181" s="4"/>
      <c r="AA4181" s="4"/>
    </row>
    <row r="4182" spans="12:27" s="3" customFormat="1" ht="11.25">
      <c r="L4182" s="11"/>
      <c r="W4182" s="4"/>
      <c r="X4182" s="4"/>
      <c r="Y4182" s="4"/>
      <c r="Z4182" s="4"/>
      <c r="AA4182" s="4"/>
    </row>
    <row r="4183" spans="12:27" s="3" customFormat="1" ht="11.25">
      <c r="L4183" s="11"/>
      <c r="W4183" s="4"/>
      <c r="X4183" s="4"/>
      <c r="Y4183" s="4"/>
      <c r="Z4183" s="4"/>
      <c r="AA4183" s="4"/>
    </row>
    <row r="4184" spans="12:27" s="3" customFormat="1" ht="11.25">
      <c r="L4184" s="11"/>
      <c r="W4184" s="4"/>
      <c r="X4184" s="4"/>
      <c r="Y4184" s="4"/>
      <c r="Z4184" s="4"/>
      <c r="AA4184" s="4"/>
    </row>
    <row r="4185" spans="12:27" s="3" customFormat="1" ht="11.25">
      <c r="L4185" s="11"/>
      <c r="W4185" s="4"/>
      <c r="X4185" s="4"/>
      <c r="Y4185" s="4"/>
      <c r="Z4185" s="4"/>
      <c r="AA4185" s="4"/>
    </row>
    <row r="4186" spans="12:27" s="3" customFormat="1" ht="11.25">
      <c r="L4186" s="11"/>
      <c r="W4186" s="4"/>
      <c r="X4186" s="4"/>
      <c r="Y4186" s="4"/>
      <c r="Z4186" s="4"/>
      <c r="AA4186" s="4"/>
    </row>
    <row r="4187" spans="12:27" s="3" customFormat="1" ht="11.25">
      <c r="L4187" s="11"/>
      <c r="W4187" s="4"/>
      <c r="X4187" s="4"/>
      <c r="Y4187" s="4"/>
      <c r="Z4187" s="4"/>
      <c r="AA4187" s="4"/>
    </row>
    <row r="4188" spans="12:27" s="3" customFormat="1" ht="11.25">
      <c r="L4188" s="11"/>
      <c r="W4188" s="4"/>
      <c r="X4188" s="4"/>
      <c r="Y4188" s="4"/>
      <c r="Z4188" s="4"/>
      <c r="AA4188" s="4"/>
    </row>
    <row r="4189" spans="12:27" s="3" customFormat="1" ht="11.25">
      <c r="L4189" s="11"/>
      <c r="W4189" s="4"/>
      <c r="X4189" s="4"/>
      <c r="Y4189" s="4"/>
      <c r="Z4189" s="4"/>
      <c r="AA4189" s="4"/>
    </row>
    <row r="4190" spans="12:27" s="3" customFormat="1" ht="11.25">
      <c r="L4190" s="11"/>
      <c r="W4190" s="4"/>
      <c r="X4190" s="4"/>
      <c r="Y4190" s="4"/>
      <c r="Z4190" s="4"/>
      <c r="AA4190" s="4"/>
    </row>
    <row r="4191" spans="12:27" s="3" customFormat="1" ht="11.25">
      <c r="L4191" s="11"/>
      <c r="W4191" s="4"/>
      <c r="X4191" s="4"/>
      <c r="Y4191" s="4"/>
      <c r="Z4191" s="4"/>
      <c r="AA4191" s="4"/>
    </row>
    <row r="4192" spans="12:27" s="3" customFormat="1" ht="11.25">
      <c r="L4192" s="11"/>
      <c r="W4192" s="4"/>
      <c r="X4192" s="4"/>
      <c r="Y4192" s="4"/>
      <c r="Z4192" s="4"/>
      <c r="AA4192" s="4"/>
    </row>
    <row r="4193" spans="12:27" s="3" customFormat="1" ht="11.25">
      <c r="L4193" s="11"/>
      <c r="W4193" s="4"/>
      <c r="X4193" s="4"/>
      <c r="Y4193" s="4"/>
      <c r="Z4193" s="4"/>
      <c r="AA4193" s="4"/>
    </row>
    <row r="4194" spans="12:27" s="3" customFormat="1" ht="11.25">
      <c r="L4194" s="11"/>
      <c r="W4194" s="4"/>
      <c r="X4194" s="4"/>
      <c r="Y4194" s="4"/>
      <c r="Z4194" s="4"/>
      <c r="AA4194" s="4"/>
    </row>
    <row r="4195" spans="12:27" s="3" customFormat="1" ht="11.25">
      <c r="L4195" s="11"/>
      <c r="W4195" s="4"/>
      <c r="X4195" s="4"/>
      <c r="Y4195" s="4"/>
      <c r="Z4195" s="4"/>
      <c r="AA4195" s="4"/>
    </row>
    <row r="4196" spans="12:27" s="3" customFormat="1" ht="11.25">
      <c r="L4196" s="11"/>
      <c r="W4196" s="4"/>
      <c r="X4196" s="4"/>
      <c r="Y4196" s="4"/>
      <c r="Z4196" s="4"/>
      <c r="AA4196" s="4"/>
    </row>
    <row r="4197" spans="12:27" s="3" customFormat="1" ht="11.25">
      <c r="L4197" s="11"/>
      <c r="W4197" s="4"/>
      <c r="X4197" s="4"/>
      <c r="Y4197" s="4"/>
      <c r="Z4197" s="4"/>
      <c r="AA4197" s="4"/>
    </row>
    <row r="4198" spans="12:27" s="3" customFormat="1" ht="11.25">
      <c r="L4198" s="11"/>
      <c r="W4198" s="4"/>
      <c r="X4198" s="4"/>
      <c r="Y4198" s="4"/>
      <c r="Z4198" s="4"/>
      <c r="AA4198" s="4"/>
    </row>
    <row r="4199" spans="12:27" s="3" customFormat="1" ht="11.25">
      <c r="L4199" s="11"/>
      <c r="W4199" s="4"/>
      <c r="X4199" s="4"/>
      <c r="Y4199" s="4"/>
      <c r="Z4199" s="4"/>
      <c r="AA4199" s="4"/>
    </row>
    <row r="4200" spans="12:27" s="3" customFormat="1" ht="11.25">
      <c r="L4200" s="11"/>
      <c r="W4200" s="4"/>
      <c r="X4200" s="4"/>
      <c r="Y4200" s="4"/>
      <c r="Z4200" s="4"/>
      <c r="AA4200" s="4"/>
    </row>
    <row r="4201" spans="12:27" s="3" customFormat="1" ht="11.25">
      <c r="L4201" s="11"/>
      <c r="W4201" s="4"/>
      <c r="X4201" s="4"/>
      <c r="Y4201" s="4"/>
      <c r="Z4201" s="4"/>
      <c r="AA4201" s="4"/>
    </row>
    <row r="4202" spans="12:27" s="3" customFormat="1" ht="11.25">
      <c r="L4202" s="11"/>
      <c r="W4202" s="4"/>
      <c r="X4202" s="4"/>
      <c r="Y4202" s="4"/>
      <c r="Z4202" s="4"/>
      <c r="AA4202" s="4"/>
    </row>
    <row r="4203" spans="12:27" s="3" customFormat="1" ht="11.25">
      <c r="L4203" s="11"/>
      <c r="W4203" s="4"/>
      <c r="X4203" s="4"/>
      <c r="Y4203" s="4"/>
      <c r="Z4203" s="4"/>
      <c r="AA4203" s="4"/>
    </row>
    <row r="4204" spans="12:27" s="3" customFormat="1" ht="11.25">
      <c r="L4204" s="11"/>
      <c r="W4204" s="4"/>
      <c r="X4204" s="4"/>
      <c r="Y4204" s="4"/>
      <c r="Z4204" s="4"/>
      <c r="AA4204" s="4"/>
    </row>
    <row r="4205" spans="12:27" s="3" customFormat="1" ht="11.25">
      <c r="L4205" s="11"/>
      <c r="W4205" s="4"/>
      <c r="X4205" s="4"/>
      <c r="Y4205" s="4"/>
      <c r="Z4205" s="4"/>
      <c r="AA4205" s="4"/>
    </row>
    <row r="4206" spans="12:27" s="3" customFormat="1" ht="11.25">
      <c r="L4206" s="11"/>
      <c r="W4206" s="4"/>
      <c r="X4206" s="4"/>
      <c r="Y4206" s="4"/>
      <c r="Z4206" s="4"/>
      <c r="AA4206" s="4"/>
    </row>
    <row r="4207" spans="12:27" s="3" customFormat="1" ht="11.25">
      <c r="L4207" s="11"/>
      <c r="W4207" s="4"/>
      <c r="X4207" s="4"/>
      <c r="Y4207" s="4"/>
      <c r="Z4207" s="4"/>
      <c r="AA4207" s="4"/>
    </row>
    <row r="4208" spans="12:27" s="3" customFormat="1" ht="11.25">
      <c r="L4208" s="11"/>
      <c r="W4208" s="4"/>
      <c r="X4208" s="4"/>
      <c r="Y4208" s="4"/>
      <c r="Z4208" s="4"/>
      <c r="AA4208" s="4"/>
    </row>
    <row r="4209" spans="12:27" s="3" customFormat="1" ht="11.25">
      <c r="L4209" s="11"/>
      <c r="W4209" s="4"/>
      <c r="X4209" s="4"/>
      <c r="Y4209" s="4"/>
      <c r="Z4209" s="4"/>
      <c r="AA4209" s="4"/>
    </row>
    <row r="4210" spans="12:27" s="3" customFormat="1" ht="11.25">
      <c r="L4210" s="11"/>
      <c r="W4210" s="4"/>
      <c r="X4210" s="4"/>
      <c r="Y4210" s="4"/>
      <c r="Z4210" s="4"/>
      <c r="AA4210" s="4"/>
    </row>
    <row r="4211" spans="12:27" s="3" customFormat="1" ht="11.25">
      <c r="L4211" s="11"/>
      <c r="W4211" s="4"/>
      <c r="X4211" s="4"/>
      <c r="Y4211" s="4"/>
      <c r="Z4211" s="4"/>
      <c r="AA4211" s="4"/>
    </row>
    <row r="4212" spans="12:27" s="3" customFormat="1" ht="11.25">
      <c r="L4212" s="11"/>
      <c r="W4212" s="4"/>
      <c r="X4212" s="4"/>
      <c r="Y4212" s="4"/>
      <c r="Z4212" s="4"/>
      <c r="AA4212" s="4"/>
    </row>
    <row r="4213" spans="12:27" s="3" customFormat="1" ht="11.25">
      <c r="L4213" s="11"/>
      <c r="W4213" s="4"/>
      <c r="X4213" s="4"/>
      <c r="Y4213" s="4"/>
      <c r="Z4213" s="4"/>
      <c r="AA4213" s="4"/>
    </row>
    <row r="4214" spans="12:27" s="3" customFormat="1" ht="11.25">
      <c r="L4214" s="11"/>
      <c r="W4214" s="4"/>
      <c r="X4214" s="4"/>
      <c r="Y4214" s="4"/>
      <c r="Z4214" s="4"/>
      <c r="AA4214" s="4"/>
    </row>
    <row r="4215" spans="12:27" s="3" customFormat="1" ht="11.25">
      <c r="L4215" s="11"/>
      <c r="W4215" s="4"/>
      <c r="X4215" s="4"/>
      <c r="Y4215" s="4"/>
      <c r="Z4215" s="4"/>
      <c r="AA4215" s="4"/>
    </row>
    <row r="4216" spans="12:27" s="3" customFormat="1" ht="11.25">
      <c r="L4216" s="11"/>
      <c r="W4216" s="4"/>
      <c r="X4216" s="4"/>
      <c r="Y4216" s="4"/>
      <c r="Z4216" s="4"/>
      <c r="AA4216" s="4"/>
    </row>
    <row r="4217" spans="12:27" s="3" customFormat="1" ht="11.25">
      <c r="L4217" s="11"/>
      <c r="W4217" s="4"/>
      <c r="X4217" s="4"/>
      <c r="Y4217" s="4"/>
      <c r="Z4217" s="4"/>
      <c r="AA4217" s="4"/>
    </row>
    <row r="4218" spans="12:27" s="3" customFormat="1" ht="11.25">
      <c r="L4218" s="11"/>
      <c r="W4218" s="4"/>
      <c r="X4218" s="4"/>
      <c r="Y4218" s="4"/>
      <c r="Z4218" s="4"/>
      <c r="AA4218" s="4"/>
    </row>
    <row r="4219" spans="12:27" s="3" customFormat="1" ht="11.25">
      <c r="L4219" s="11"/>
      <c r="W4219" s="4"/>
      <c r="X4219" s="4"/>
      <c r="Y4219" s="4"/>
      <c r="Z4219" s="4"/>
      <c r="AA4219" s="4"/>
    </row>
    <row r="4220" spans="12:27" s="3" customFormat="1" ht="11.25">
      <c r="L4220" s="11"/>
      <c r="W4220" s="4"/>
      <c r="X4220" s="4"/>
      <c r="Y4220" s="4"/>
      <c r="Z4220" s="4"/>
      <c r="AA4220" s="4"/>
    </row>
    <row r="4221" spans="12:27" s="3" customFormat="1" ht="11.25">
      <c r="L4221" s="11"/>
      <c r="W4221" s="4"/>
      <c r="X4221" s="4"/>
      <c r="Y4221" s="4"/>
      <c r="Z4221" s="4"/>
      <c r="AA4221" s="4"/>
    </row>
    <row r="4222" spans="12:27" s="3" customFormat="1" ht="11.25">
      <c r="L4222" s="11"/>
      <c r="W4222" s="4"/>
      <c r="X4222" s="4"/>
      <c r="Y4222" s="4"/>
      <c r="Z4222" s="4"/>
      <c r="AA4222" s="4"/>
    </row>
    <row r="4223" spans="12:27" s="3" customFormat="1" ht="11.25">
      <c r="L4223" s="11"/>
      <c r="W4223" s="4"/>
      <c r="X4223" s="4"/>
      <c r="Y4223" s="4"/>
      <c r="Z4223" s="4"/>
      <c r="AA4223" s="4"/>
    </row>
    <row r="4224" spans="12:27" s="3" customFormat="1" ht="11.25">
      <c r="L4224" s="11"/>
      <c r="W4224" s="4"/>
      <c r="X4224" s="4"/>
      <c r="Y4224" s="4"/>
      <c r="Z4224" s="4"/>
      <c r="AA4224" s="4"/>
    </row>
    <row r="4225" spans="12:27" s="3" customFormat="1" ht="11.25">
      <c r="L4225" s="11"/>
      <c r="W4225" s="4"/>
      <c r="X4225" s="4"/>
      <c r="Y4225" s="4"/>
      <c r="Z4225" s="4"/>
      <c r="AA4225" s="4"/>
    </row>
    <row r="4226" spans="12:27" s="3" customFormat="1" ht="11.25">
      <c r="L4226" s="11"/>
      <c r="W4226" s="4"/>
      <c r="X4226" s="4"/>
      <c r="Y4226" s="4"/>
      <c r="Z4226" s="4"/>
      <c r="AA4226" s="4"/>
    </row>
    <row r="4227" spans="12:27" s="3" customFormat="1" ht="11.25">
      <c r="L4227" s="11"/>
      <c r="W4227" s="4"/>
      <c r="X4227" s="4"/>
      <c r="Y4227" s="4"/>
      <c r="Z4227" s="4"/>
      <c r="AA4227" s="4"/>
    </row>
    <row r="4228" spans="12:27" s="3" customFormat="1" ht="11.25">
      <c r="L4228" s="11"/>
      <c r="W4228" s="4"/>
      <c r="X4228" s="4"/>
      <c r="Y4228" s="4"/>
      <c r="Z4228" s="4"/>
      <c r="AA4228" s="4"/>
    </row>
    <row r="4229" spans="12:27" s="3" customFormat="1" ht="11.25">
      <c r="L4229" s="11"/>
      <c r="W4229" s="4"/>
      <c r="X4229" s="4"/>
      <c r="Y4229" s="4"/>
      <c r="Z4229" s="4"/>
      <c r="AA4229" s="4"/>
    </row>
    <row r="4230" spans="12:27" s="3" customFormat="1" ht="11.25">
      <c r="L4230" s="11"/>
      <c r="W4230" s="4"/>
      <c r="X4230" s="4"/>
      <c r="Y4230" s="4"/>
      <c r="Z4230" s="4"/>
      <c r="AA4230" s="4"/>
    </row>
    <row r="4231" spans="12:27" s="3" customFormat="1" ht="11.25">
      <c r="L4231" s="11"/>
      <c r="W4231" s="4"/>
      <c r="X4231" s="4"/>
      <c r="Y4231" s="4"/>
      <c r="Z4231" s="4"/>
      <c r="AA4231" s="4"/>
    </row>
    <row r="4232" spans="12:27" s="3" customFormat="1" ht="11.25">
      <c r="L4232" s="11"/>
      <c r="W4232" s="4"/>
      <c r="X4232" s="4"/>
      <c r="Y4232" s="4"/>
      <c r="Z4232" s="4"/>
      <c r="AA4232" s="4"/>
    </row>
    <row r="4233" spans="12:27" s="3" customFormat="1" ht="11.25">
      <c r="L4233" s="11"/>
      <c r="W4233" s="4"/>
      <c r="X4233" s="4"/>
      <c r="Y4233" s="4"/>
      <c r="Z4233" s="4"/>
      <c r="AA4233" s="4"/>
    </row>
    <row r="4234" spans="12:27" s="3" customFormat="1" ht="11.25">
      <c r="L4234" s="11"/>
      <c r="W4234" s="4"/>
      <c r="X4234" s="4"/>
      <c r="Y4234" s="4"/>
      <c r="Z4234" s="4"/>
      <c r="AA4234" s="4"/>
    </row>
    <row r="4235" spans="12:27" s="3" customFormat="1" ht="11.25">
      <c r="L4235" s="11"/>
      <c r="W4235" s="4"/>
      <c r="X4235" s="4"/>
      <c r="Y4235" s="4"/>
      <c r="Z4235" s="4"/>
      <c r="AA4235" s="4"/>
    </row>
    <row r="4236" spans="12:27" s="3" customFormat="1" ht="11.25">
      <c r="L4236" s="11"/>
      <c r="W4236" s="4"/>
      <c r="X4236" s="4"/>
      <c r="Y4236" s="4"/>
      <c r="Z4236" s="4"/>
      <c r="AA4236" s="4"/>
    </row>
    <row r="4237" spans="12:27" s="3" customFormat="1" ht="11.25">
      <c r="L4237" s="11"/>
      <c r="W4237" s="4"/>
      <c r="X4237" s="4"/>
      <c r="Y4237" s="4"/>
      <c r="Z4237" s="4"/>
      <c r="AA4237" s="4"/>
    </row>
    <row r="4238" spans="12:27" s="3" customFormat="1" ht="11.25">
      <c r="L4238" s="11"/>
      <c r="W4238" s="4"/>
      <c r="X4238" s="4"/>
      <c r="Y4238" s="4"/>
      <c r="Z4238" s="4"/>
      <c r="AA4238" s="4"/>
    </row>
    <row r="4239" spans="12:27" s="3" customFormat="1" ht="11.25">
      <c r="L4239" s="11"/>
      <c r="W4239" s="4"/>
      <c r="X4239" s="4"/>
      <c r="Y4239" s="4"/>
      <c r="Z4239" s="4"/>
      <c r="AA4239" s="4"/>
    </row>
    <row r="4240" spans="12:27" s="3" customFormat="1" ht="11.25">
      <c r="L4240" s="11"/>
      <c r="W4240" s="4"/>
      <c r="X4240" s="4"/>
      <c r="Y4240" s="4"/>
      <c r="Z4240" s="4"/>
      <c r="AA4240" s="4"/>
    </row>
    <row r="4241" spans="12:27" s="3" customFormat="1" ht="11.25">
      <c r="L4241" s="11"/>
      <c r="W4241" s="4"/>
      <c r="X4241" s="4"/>
      <c r="Y4241" s="4"/>
      <c r="Z4241" s="4"/>
      <c r="AA4241" s="4"/>
    </row>
    <row r="4242" spans="12:27" s="3" customFormat="1" ht="11.25">
      <c r="L4242" s="11"/>
      <c r="W4242" s="4"/>
      <c r="X4242" s="4"/>
      <c r="Y4242" s="4"/>
      <c r="Z4242" s="4"/>
      <c r="AA4242" s="4"/>
    </row>
    <row r="4243" spans="12:27" s="3" customFormat="1" ht="11.25">
      <c r="L4243" s="11"/>
      <c r="W4243" s="4"/>
      <c r="X4243" s="4"/>
      <c r="Y4243" s="4"/>
      <c r="Z4243" s="4"/>
      <c r="AA4243" s="4"/>
    </row>
    <row r="4244" spans="12:27" s="3" customFormat="1" ht="11.25">
      <c r="L4244" s="11"/>
      <c r="W4244" s="4"/>
      <c r="X4244" s="4"/>
      <c r="Y4244" s="4"/>
      <c r="Z4244" s="4"/>
      <c r="AA4244" s="4"/>
    </row>
    <row r="4245" spans="12:27" s="3" customFormat="1" ht="11.25">
      <c r="L4245" s="11"/>
      <c r="W4245" s="4"/>
      <c r="X4245" s="4"/>
      <c r="Y4245" s="4"/>
      <c r="Z4245" s="4"/>
      <c r="AA4245" s="4"/>
    </row>
    <row r="4246" spans="12:27" s="3" customFormat="1" ht="11.25">
      <c r="L4246" s="11"/>
      <c r="W4246" s="4"/>
      <c r="X4246" s="4"/>
      <c r="Y4246" s="4"/>
      <c r="Z4246" s="4"/>
      <c r="AA4246" s="4"/>
    </row>
    <row r="4247" spans="12:27" s="3" customFormat="1" ht="11.25">
      <c r="L4247" s="11"/>
      <c r="W4247" s="4"/>
      <c r="X4247" s="4"/>
      <c r="Y4247" s="4"/>
      <c r="Z4247" s="4"/>
      <c r="AA4247" s="4"/>
    </row>
    <row r="4248" spans="12:27" s="3" customFormat="1" ht="11.25">
      <c r="L4248" s="11"/>
      <c r="W4248" s="4"/>
      <c r="X4248" s="4"/>
      <c r="Y4248" s="4"/>
      <c r="Z4248" s="4"/>
      <c r="AA4248" s="4"/>
    </row>
    <row r="4249" spans="12:27" s="3" customFormat="1" ht="11.25">
      <c r="L4249" s="11"/>
      <c r="W4249" s="4"/>
      <c r="X4249" s="4"/>
      <c r="Y4249" s="4"/>
      <c r="Z4249" s="4"/>
      <c r="AA4249" s="4"/>
    </row>
    <row r="4250" spans="12:27" s="3" customFormat="1" ht="11.25">
      <c r="L4250" s="11"/>
      <c r="W4250" s="4"/>
      <c r="X4250" s="4"/>
      <c r="Y4250" s="4"/>
      <c r="Z4250" s="4"/>
      <c r="AA4250" s="4"/>
    </row>
    <row r="4251" spans="12:27" s="3" customFormat="1" ht="11.25">
      <c r="L4251" s="11"/>
      <c r="W4251" s="4"/>
      <c r="X4251" s="4"/>
      <c r="Y4251" s="4"/>
      <c r="Z4251" s="4"/>
      <c r="AA4251" s="4"/>
    </row>
    <row r="4252" spans="12:27" s="3" customFormat="1" ht="11.25">
      <c r="L4252" s="11"/>
      <c r="W4252" s="4"/>
      <c r="X4252" s="4"/>
      <c r="Y4252" s="4"/>
      <c r="Z4252" s="4"/>
      <c r="AA4252" s="4"/>
    </row>
    <row r="4253" spans="12:27" s="3" customFormat="1" ht="11.25">
      <c r="L4253" s="11"/>
      <c r="W4253" s="4"/>
      <c r="X4253" s="4"/>
      <c r="Y4253" s="4"/>
      <c r="Z4253" s="4"/>
      <c r="AA4253" s="4"/>
    </row>
    <row r="4254" spans="12:27" s="3" customFormat="1" ht="11.25">
      <c r="L4254" s="11"/>
      <c r="W4254" s="4"/>
      <c r="X4254" s="4"/>
      <c r="Y4254" s="4"/>
      <c r="Z4254" s="4"/>
      <c r="AA4254" s="4"/>
    </row>
    <row r="4255" spans="12:27" s="3" customFormat="1" ht="11.25">
      <c r="L4255" s="11"/>
      <c r="W4255" s="4"/>
      <c r="X4255" s="4"/>
      <c r="Y4255" s="4"/>
      <c r="Z4255" s="4"/>
      <c r="AA4255" s="4"/>
    </row>
    <row r="4256" spans="12:27" s="3" customFormat="1" ht="11.25">
      <c r="L4256" s="11"/>
      <c r="W4256" s="4"/>
      <c r="X4256" s="4"/>
      <c r="Y4256" s="4"/>
      <c r="Z4256" s="4"/>
      <c r="AA4256" s="4"/>
    </row>
    <row r="4257" spans="12:27" s="3" customFormat="1" ht="11.25">
      <c r="L4257" s="11"/>
      <c r="W4257" s="4"/>
      <c r="X4257" s="4"/>
      <c r="Y4257" s="4"/>
      <c r="Z4257" s="4"/>
      <c r="AA4257" s="4"/>
    </row>
    <row r="4258" spans="12:27" s="3" customFormat="1" ht="11.25">
      <c r="L4258" s="11"/>
      <c r="W4258" s="4"/>
      <c r="X4258" s="4"/>
      <c r="Y4258" s="4"/>
      <c r="Z4258" s="4"/>
      <c r="AA4258" s="4"/>
    </row>
    <row r="4259" spans="12:27" s="3" customFormat="1" ht="11.25">
      <c r="L4259" s="11"/>
      <c r="W4259" s="4"/>
      <c r="X4259" s="4"/>
      <c r="Y4259" s="4"/>
      <c r="Z4259" s="4"/>
      <c r="AA4259" s="4"/>
    </row>
    <row r="4260" spans="12:27" s="3" customFormat="1" ht="11.25">
      <c r="L4260" s="11"/>
      <c r="W4260" s="4"/>
      <c r="X4260" s="4"/>
      <c r="Y4260" s="4"/>
      <c r="Z4260" s="4"/>
      <c r="AA4260" s="4"/>
    </row>
    <row r="4261" spans="12:27" s="3" customFormat="1" ht="11.25">
      <c r="L4261" s="11"/>
      <c r="W4261" s="4"/>
      <c r="X4261" s="4"/>
      <c r="Y4261" s="4"/>
      <c r="Z4261" s="4"/>
      <c r="AA4261" s="4"/>
    </row>
    <row r="4262" spans="12:27" s="3" customFormat="1" ht="11.25">
      <c r="L4262" s="11"/>
      <c r="W4262" s="4"/>
      <c r="X4262" s="4"/>
      <c r="Y4262" s="4"/>
      <c r="Z4262" s="4"/>
      <c r="AA4262" s="4"/>
    </row>
    <row r="4263" spans="12:27" s="3" customFormat="1" ht="11.25">
      <c r="L4263" s="11"/>
      <c r="W4263" s="4"/>
      <c r="X4263" s="4"/>
      <c r="Y4263" s="4"/>
      <c r="Z4263" s="4"/>
      <c r="AA4263" s="4"/>
    </row>
    <row r="4264" spans="12:27" s="3" customFormat="1" ht="11.25">
      <c r="L4264" s="11"/>
      <c r="W4264" s="4"/>
      <c r="X4264" s="4"/>
      <c r="Y4264" s="4"/>
      <c r="Z4264" s="4"/>
      <c r="AA4264" s="4"/>
    </row>
    <row r="4265" spans="12:27" s="3" customFormat="1" ht="11.25">
      <c r="L4265" s="11"/>
      <c r="W4265" s="4"/>
      <c r="X4265" s="4"/>
      <c r="Y4265" s="4"/>
      <c r="Z4265" s="4"/>
      <c r="AA4265" s="4"/>
    </row>
    <row r="4266" spans="12:27" s="3" customFormat="1" ht="11.25">
      <c r="L4266" s="11"/>
      <c r="W4266" s="4"/>
      <c r="X4266" s="4"/>
      <c r="Y4266" s="4"/>
      <c r="Z4266" s="4"/>
      <c r="AA4266" s="4"/>
    </row>
    <row r="4267" spans="12:27" s="3" customFormat="1" ht="11.25">
      <c r="L4267" s="11"/>
      <c r="W4267" s="4"/>
      <c r="X4267" s="4"/>
      <c r="Y4267" s="4"/>
      <c r="Z4267" s="4"/>
      <c r="AA4267" s="4"/>
    </row>
    <row r="4268" spans="12:27" s="3" customFormat="1" ht="11.25">
      <c r="L4268" s="11"/>
      <c r="W4268" s="4"/>
      <c r="X4268" s="4"/>
      <c r="Y4268" s="4"/>
      <c r="Z4268" s="4"/>
      <c r="AA4268" s="4"/>
    </row>
    <row r="4269" spans="12:27" s="3" customFormat="1" ht="11.25">
      <c r="L4269" s="11"/>
      <c r="W4269" s="4"/>
      <c r="X4269" s="4"/>
      <c r="Y4269" s="4"/>
      <c r="Z4269" s="4"/>
      <c r="AA4269" s="4"/>
    </row>
    <row r="4270" spans="12:27" s="3" customFormat="1" ht="11.25">
      <c r="L4270" s="11"/>
      <c r="W4270" s="4"/>
      <c r="X4270" s="4"/>
      <c r="Y4270" s="4"/>
      <c r="Z4270" s="4"/>
      <c r="AA4270" s="4"/>
    </row>
    <row r="4271" spans="12:27" s="3" customFormat="1" ht="11.25">
      <c r="L4271" s="11"/>
      <c r="W4271" s="4"/>
      <c r="X4271" s="4"/>
      <c r="Y4271" s="4"/>
      <c r="Z4271" s="4"/>
      <c r="AA4271" s="4"/>
    </row>
    <row r="4272" spans="12:27" s="3" customFormat="1" ht="11.25">
      <c r="L4272" s="11"/>
      <c r="W4272" s="4"/>
      <c r="X4272" s="4"/>
      <c r="Y4272" s="4"/>
      <c r="Z4272" s="4"/>
      <c r="AA4272" s="4"/>
    </row>
    <row r="4273" spans="12:27" s="3" customFormat="1" ht="11.25">
      <c r="L4273" s="11"/>
      <c r="W4273" s="4"/>
      <c r="X4273" s="4"/>
      <c r="Y4273" s="4"/>
      <c r="Z4273" s="4"/>
      <c r="AA4273" s="4"/>
    </row>
    <row r="4274" spans="12:27" s="3" customFormat="1" ht="11.25">
      <c r="L4274" s="11"/>
      <c r="W4274" s="4"/>
      <c r="X4274" s="4"/>
      <c r="Y4274" s="4"/>
      <c r="Z4274" s="4"/>
      <c r="AA4274" s="4"/>
    </row>
    <row r="4275" spans="12:27" s="3" customFormat="1" ht="11.25">
      <c r="L4275" s="11"/>
      <c r="W4275" s="4"/>
      <c r="X4275" s="4"/>
      <c r="Y4275" s="4"/>
      <c r="Z4275" s="4"/>
      <c r="AA4275" s="4"/>
    </row>
    <row r="4276" spans="12:27" s="3" customFormat="1" ht="11.25">
      <c r="L4276" s="11"/>
      <c r="W4276" s="4"/>
      <c r="X4276" s="4"/>
      <c r="Y4276" s="4"/>
      <c r="Z4276" s="4"/>
      <c r="AA4276" s="4"/>
    </row>
    <row r="4277" spans="12:27" s="3" customFormat="1" ht="11.25">
      <c r="L4277" s="11"/>
      <c r="W4277" s="4"/>
      <c r="X4277" s="4"/>
      <c r="Y4277" s="4"/>
      <c r="Z4277" s="4"/>
      <c r="AA4277" s="4"/>
    </row>
    <row r="4278" spans="12:27" s="3" customFormat="1" ht="11.25">
      <c r="L4278" s="11"/>
      <c r="W4278" s="4"/>
      <c r="X4278" s="4"/>
      <c r="Y4278" s="4"/>
      <c r="Z4278" s="4"/>
      <c r="AA4278" s="4"/>
    </row>
    <row r="4279" spans="12:27" s="3" customFormat="1" ht="11.25">
      <c r="L4279" s="11"/>
      <c r="W4279" s="4"/>
      <c r="X4279" s="4"/>
      <c r="Y4279" s="4"/>
      <c r="Z4279" s="4"/>
      <c r="AA4279" s="4"/>
    </row>
    <row r="4280" spans="12:27" s="3" customFormat="1" ht="11.25">
      <c r="L4280" s="11"/>
      <c r="W4280" s="4"/>
      <c r="X4280" s="4"/>
      <c r="Y4280" s="4"/>
      <c r="Z4280" s="4"/>
      <c r="AA4280" s="4"/>
    </row>
    <row r="4281" spans="12:27" s="3" customFormat="1" ht="11.25">
      <c r="L4281" s="11"/>
      <c r="W4281" s="4"/>
      <c r="X4281" s="4"/>
      <c r="Y4281" s="4"/>
      <c r="Z4281" s="4"/>
      <c r="AA4281" s="4"/>
    </row>
    <row r="4282" spans="12:27" s="3" customFormat="1" ht="11.25">
      <c r="L4282" s="11"/>
      <c r="W4282" s="4"/>
      <c r="X4282" s="4"/>
      <c r="Y4282" s="4"/>
      <c r="Z4282" s="4"/>
      <c r="AA4282" s="4"/>
    </row>
    <row r="4283" spans="12:27" s="3" customFormat="1" ht="11.25">
      <c r="L4283" s="11"/>
      <c r="W4283" s="4"/>
      <c r="X4283" s="4"/>
      <c r="Y4283" s="4"/>
      <c r="Z4283" s="4"/>
      <c r="AA4283" s="4"/>
    </row>
    <row r="4284" spans="12:27" s="3" customFormat="1" ht="11.25">
      <c r="L4284" s="11"/>
      <c r="W4284" s="4"/>
      <c r="X4284" s="4"/>
      <c r="Y4284" s="4"/>
      <c r="Z4284" s="4"/>
      <c r="AA4284" s="4"/>
    </row>
    <row r="4285" spans="12:27" s="3" customFormat="1" ht="11.25">
      <c r="L4285" s="11"/>
      <c r="W4285" s="4"/>
      <c r="X4285" s="4"/>
      <c r="Y4285" s="4"/>
      <c r="Z4285" s="4"/>
      <c r="AA4285" s="4"/>
    </row>
    <row r="4286" spans="12:27" s="3" customFormat="1" ht="11.25">
      <c r="L4286" s="11"/>
      <c r="W4286" s="4"/>
      <c r="X4286" s="4"/>
      <c r="Y4286" s="4"/>
      <c r="Z4286" s="4"/>
      <c r="AA4286" s="4"/>
    </row>
    <row r="4287" spans="12:27" s="3" customFormat="1" ht="11.25">
      <c r="L4287" s="11"/>
      <c r="W4287" s="4"/>
      <c r="X4287" s="4"/>
      <c r="Y4287" s="4"/>
      <c r="Z4287" s="4"/>
      <c r="AA4287" s="4"/>
    </row>
    <row r="4288" spans="12:27" s="3" customFormat="1" ht="11.25">
      <c r="L4288" s="11"/>
      <c r="W4288" s="4"/>
      <c r="X4288" s="4"/>
      <c r="Y4288" s="4"/>
      <c r="Z4288" s="4"/>
      <c r="AA4288" s="4"/>
    </row>
    <row r="4289" spans="12:27" s="3" customFormat="1" ht="11.25">
      <c r="L4289" s="11"/>
      <c r="W4289" s="4"/>
      <c r="X4289" s="4"/>
      <c r="Y4289" s="4"/>
      <c r="Z4289" s="4"/>
      <c r="AA4289" s="4"/>
    </row>
    <row r="4290" spans="12:27" s="3" customFormat="1" ht="11.25">
      <c r="L4290" s="11"/>
      <c r="W4290" s="4"/>
      <c r="X4290" s="4"/>
      <c r="Y4290" s="4"/>
      <c r="Z4290" s="4"/>
      <c r="AA4290" s="4"/>
    </row>
    <row r="4291" spans="12:27" s="3" customFormat="1" ht="11.25">
      <c r="L4291" s="11"/>
      <c r="W4291" s="4"/>
      <c r="X4291" s="4"/>
      <c r="Y4291" s="4"/>
      <c r="Z4291" s="4"/>
      <c r="AA4291" s="4"/>
    </row>
    <row r="4292" spans="12:27" s="3" customFormat="1" ht="11.25">
      <c r="L4292" s="11"/>
      <c r="W4292" s="4"/>
      <c r="X4292" s="4"/>
      <c r="Y4292" s="4"/>
      <c r="Z4292" s="4"/>
      <c r="AA4292" s="4"/>
    </row>
    <row r="4293" spans="12:27" s="3" customFormat="1" ht="11.25">
      <c r="L4293" s="11"/>
      <c r="W4293" s="4"/>
      <c r="X4293" s="4"/>
      <c r="Y4293" s="4"/>
      <c r="Z4293" s="4"/>
      <c r="AA4293" s="4"/>
    </row>
    <row r="4294" spans="12:27" s="3" customFormat="1" ht="11.25">
      <c r="L4294" s="11"/>
      <c r="W4294" s="4"/>
      <c r="X4294" s="4"/>
      <c r="Y4294" s="4"/>
      <c r="Z4294" s="4"/>
      <c r="AA4294" s="4"/>
    </row>
    <row r="4295" spans="12:27" s="3" customFormat="1" ht="11.25">
      <c r="L4295" s="11"/>
      <c r="W4295" s="4"/>
      <c r="X4295" s="4"/>
      <c r="Y4295" s="4"/>
      <c r="Z4295" s="4"/>
      <c r="AA4295" s="4"/>
    </row>
    <row r="4296" spans="12:27" s="3" customFormat="1" ht="11.25">
      <c r="L4296" s="11"/>
      <c r="W4296" s="4"/>
      <c r="X4296" s="4"/>
      <c r="Y4296" s="4"/>
      <c r="Z4296" s="4"/>
      <c r="AA4296" s="4"/>
    </row>
    <row r="4297" spans="12:27" s="3" customFormat="1" ht="11.25">
      <c r="L4297" s="11"/>
      <c r="W4297" s="4"/>
      <c r="X4297" s="4"/>
      <c r="Y4297" s="4"/>
      <c r="Z4297" s="4"/>
      <c r="AA4297" s="4"/>
    </row>
    <row r="4298" spans="12:27" s="3" customFormat="1" ht="11.25">
      <c r="L4298" s="11"/>
      <c r="W4298" s="4"/>
      <c r="X4298" s="4"/>
      <c r="Y4298" s="4"/>
      <c r="Z4298" s="4"/>
      <c r="AA4298" s="4"/>
    </row>
    <row r="4299" spans="12:27" s="3" customFormat="1" ht="11.25">
      <c r="L4299" s="11"/>
      <c r="W4299" s="4"/>
      <c r="X4299" s="4"/>
      <c r="Y4299" s="4"/>
      <c r="Z4299" s="4"/>
      <c r="AA4299" s="4"/>
    </row>
    <row r="4300" spans="12:27" s="3" customFormat="1" ht="11.25">
      <c r="L4300" s="11"/>
      <c r="W4300" s="4"/>
      <c r="X4300" s="4"/>
      <c r="Y4300" s="4"/>
      <c r="Z4300" s="4"/>
      <c r="AA4300" s="4"/>
    </row>
    <row r="4301" spans="12:27" s="3" customFormat="1" ht="11.25">
      <c r="L4301" s="11"/>
      <c r="W4301" s="4"/>
      <c r="X4301" s="4"/>
      <c r="Y4301" s="4"/>
      <c r="Z4301" s="4"/>
      <c r="AA4301" s="4"/>
    </row>
    <row r="4302" spans="12:27" s="3" customFormat="1" ht="11.25">
      <c r="L4302" s="11"/>
      <c r="W4302" s="4"/>
      <c r="X4302" s="4"/>
      <c r="Y4302" s="4"/>
      <c r="Z4302" s="4"/>
      <c r="AA4302" s="4"/>
    </row>
    <row r="4303" spans="12:27" s="3" customFormat="1" ht="11.25">
      <c r="L4303" s="11"/>
      <c r="W4303" s="4"/>
      <c r="X4303" s="4"/>
      <c r="Y4303" s="4"/>
      <c r="Z4303" s="4"/>
      <c r="AA4303" s="4"/>
    </row>
    <row r="4304" spans="12:27" s="3" customFormat="1" ht="11.25">
      <c r="L4304" s="11"/>
      <c r="W4304" s="4"/>
      <c r="X4304" s="4"/>
      <c r="Y4304" s="4"/>
      <c r="Z4304" s="4"/>
      <c r="AA4304" s="4"/>
    </row>
    <row r="4305" spans="12:27" s="3" customFormat="1" ht="11.25">
      <c r="L4305" s="11"/>
      <c r="W4305" s="4"/>
      <c r="X4305" s="4"/>
      <c r="Y4305" s="4"/>
      <c r="Z4305" s="4"/>
      <c r="AA4305" s="4"/>
    </row>
    <row r="4306" spans="12:27" s="3" customFormat="1" ht="11.25">
      <c r="L4306" s="11"/>
      <c r="W4306" s="4"/>
      <c r="X4306" s="4"/>
      <c r="Y4306" s="4"/>
      <c r="Z4306" s="4"/>
      <c r="AA4306" s="4"/>
    </row>
    <row r="4307" spans="12:27" s="3" customFormat="1" ht="11.25">
      <c r="L4307" s="11"/>
      <c r="W4307" s="4"/>
      <c r="X4307" s="4"/>
      <c r="Y4307" s="4"/>
      <c r="Z4307" s="4"/>
      <c r="AA4307" s="4"/>
    </row>
    <row r="4308" spans="12:27" s="3" customFormat="1" ht="11.25">
      <c r="L4308" s="11"/>
      <c r="W4308" s="4"/>
      <c r="X4308" s="4"/>
      <c r="Y4308" s="4"/>
      <c r="Z4308" s="4"/>
      <c r="AA4308" s="4"/>
    </row>
    <row r="4309" spans="12:27" s="3" customFormat="1" ht="11.25">
      <c r="L4309" s="11"/>
      <c r="W4309" s="4"/>
      <c r="X4309" s="4"/>
      <c r="Y4309" s="4"/>
      <c r="Z4309" s="4"/>
      <c r="AA4309" s="4"/>
    </row>
    <row r="4310" spans="12:27" s="3" customFormat="1" ht="11.25">
      <c r="L4310" s="11"/>
      <c r="W4310" s="4"/>
      <c r="X4310" s="4"/>
      <c r="Y4310" s="4"/>
      <c r="Z4310" s="4"/>
      <c r="AA4310" s="4"/>
    </row>
    <row r="4311" spans="12:27" s="3" customFormat="1" ht="11.25">
      <c r="L4311" s="11"/>
      <c r="W4311" s="4"/>
      <c r="X4311" s="4"/>
      <c r="Y4311" s="4"/>
      <c r="Z4311" s="4"/>
      <c r="AA4311" s="4"/>
    </row>
    <row r="4312" spans="12:27" s="3" customFormat="1" ht="11.25">
      <c r="L4312" s="11"/>
      <c r="W4312" s="4"/>
      <c r="X4312" s="4"/>
      <c r="Y4312" s="4"/>
      <c r="Z4312" s="4"/>
      <c r="AA4312" s="4"/>
    </row>
    <row r="4313" spans="12:27" s="3" customFormat="1" ht="11.25">
      <c r="L4313" s="11"/>
      <c r="W4313" s="4"/>
      <c r="X4313" s="4"/>
      <c r="Y4313" s="4"/>
      <c r="Z4313" s="4"/>
      <c r="AA4313" s="4"/>
    </row>
    <row r="4314" spans="12:27" s="3" customFormat="1" ht="11.25">
      <c r="L4314" s="11"/>
      <c r="W4314" s="4"/>
      <c r="X4314" s="4"/>
      <c r="Y4314" s="4"/>
      <c r="Z4314" s="4"/>
      <c r="AA4314" s="4"/>
    </row>
    <row r="4315" spans="12:27" s="3" customFormat="1" ht="11.25">
      <c r="L4315" s="11"/>
      <c r="W4315" s="4"/>
      <c r="X4315" s="4"/>
      <c r="Y4315" s="4"/>
      <c r="Z4315" s="4"/>
      <c r="AA4315" s="4"/>
    </row>
    <row r="4316" spans="12:27" s="3" customFormat="1" ht="11.25">
      <c r="L4316" s="11"/>
      <c r="W4316" s="4"/>
      <c r="X4316" s="4"/>
      <c r="Y4316" s="4"/>
      <c r="Z4316" s="4"/>
      <c r="AA4316" s="4"/>
    </row>
    <row r="4317" spans="12:27" s="3" customFormat="1" ht="11.25">
      <c r="L4317" s="11"/>
      <c r="W4317" s="4"/>
      <c r="X4317" s="4"/>
      <c r="Y4317" s="4"/>
      <c r="Z4317" s="4"/>
      <c r="AA4317" s="4"/>
    </row>
    <row r="4318" spans="12:27" s="3" customFormat="1" ht="11.25">
      <c r="L4318" s="11"/>
      <c r="W4318" s="4"/>
      <c r="X4318" s="4"/>
      <c r="Y4318" s="4"/>
      <c r="Z4318" s="4"/>
      <c r="AA4318" s="4"/>
    </row>
    <row r="4319" spans="12:27" s="3" customFormat="1" ht="11.25">
      <c r="L4319" s="11"/>
      <c r="W4319" s="4"/>
      <c r="X4319" s="4"/>
      <c r="Y4319" s="4"/>
      <c r="Z4319" s="4"/>
      <c r="AA4319" s="4"/>
    </row>
    <row r="4320" spans="12:27" s="3" customFormat="1" ht="11.25">
      <c r="L4320" s="11"/>
      <c r="W4320" s="4"/>
      <c r="X4320" s="4"/>
      <c r="Y4320" s="4"/>
      <c r="Z4320" s="4"/>
      <c r="AA4320" s="4"/>
    </row>
    <row r="4321" spans="12:27" s="3" customFormat="1" ht="11.25">
      <c r="L4321" s="11"/>
      <c r="W4321" s="4"/>
      <c r="X4321" s="4"/>
      <c r="Y4321" s="4"/>
      <c r="Z4321" s="4"/>
      <c r="AA4321" s="4"/>
    </row>
    <row r="4322" spans="12:27" s="3" customFormat="1" ht="11.25">
      <c r="L4322" s="11"/>
      <c r="W4322" s="4"/>
      <c r="X4322" s="4"/>
      <c r="Y4322" s="4"/>
      <c r="Z4322" s="4"/>
      <c r="AA4322" s="4"/>
    </row>
    <row r="4323" spans="12:27" s="3" customFormat="1" ht="11.25">
      <c r="L4323" s="11"/>
      <c r="W4323" s="4"/>
      <c r="X4323" s="4"/>
      <c r="Y4323" s="4"/>
      <c r="Z4323" s="4"/>
      <c r="AA4323" s="4"/>
    </row>
    <row r="4324" spans="12:27" s="3" customFormat="1" ht="11.25">
      <c r="L4324" s="11"/>
      <c r="W4324" s="4"/>
      <c r="X4324" s="4"/>
      <c r="Y4324" s="4"/>
      <c r="Z4324" s="4"/>
      <c r="AA4324" s="4"/>
    </row>
    <row r="4325" spans="12:27" s="3" customFormat="1" ht="11.25">
      <c r="L4325" s="11"/>
      <c r="W4325" s="4"/>
      <c r="X4325" s="4"/>
      <c r="Y4325" s="4"/>
      <c r="Z4325" s="4"/>
      <c r="AA4325" s="4"/>
    </row>
    <row r="4326" spans="12:27" s="3" customFormat="1" ht="11.25">
      <c r="L4326" s="11"/>
      <c r="W4326" s="4"/>
      <c r="X4326" s="4"/>
      <c r="Y4326" s="4"/>
      <c r="Z4326" s="4"/>
      <c r="AA4326" s="4"/>
    </row>
    <row r="4327" spans="12:27" s="3" customFormat="1" ht="11.25">
      <c r="L4327" s="11"/>
      <c r="W4327" s="4"/>
      <c r="X4327" s="4"/>
      <c r="Y4327" s="4"/>
      <c r="Z4327" s="4"/>
      <c r="AA4327" s="4"/>
    </row>
    <row r="4328" spans="12:27" s="3" customFormat="1" ht="11.25">
      <c r="L4328" s="11"/>
      <c r="W4328" s="4"/>
      <c r="X4328" s="4"/>
      <c r="Y4328" s="4"/>
      <c r="Z4328" s="4"/>
      <c r="AA4328" s="4"/>
    </row>
    <row r="4329" spans="12:27" s="3" customFormat="1" ht="11.25">
      <c r="L4329" s="11"/>
      <c r="W4329" s="4"/>
      <c r="X4329" s="4"/>
      <c r="Y4329" s="4"/>
      <c r="Z4329" s="4"/>
      <c r="AA4329" s="4"/>
    </row>
    <row r="4330" spans="12:27" s="3" customFormat="1" ht="11.25">
      <c r="L4330" s="11"/>
      <c r="W4330" s="4"/>
      <c r="X4330" s="4"/>
      <c r="Y4330" s="4"/>
      <c r="Z4330" s="4"/>
      <c r="AA4330" s="4"/>
    </row>
    <row r="4331" spans="12:27" s="3" customFormat="1" ht="11.25">
      <c r="L4331" s="11"/>
      <c r="W4331" s="4"/>
      <c r="X4331" s="4"/>
      <c r="Y4331" s="4"/>
      <c r="Z4331" s="4"/>
      <c r="AA4331" s="4"/>
    </row>
    <row r="4332" spans="12:27" s="3" customFormat="1" ht="11.25">
      <c r="L4332" s="11"/>
      <c r="W4332" s="4"/>
      <c r="X4332" s="4"/>
      <c r="Y4332" s="4"/>
      <c r="Z4332" s="4"/>
      <c r="AA4332" s="4"/>
    </row>
    <row r="4333" spans="12:27" s="3" customFormat="1" ht="11.25">
      <c r="L4333" s="11"/>
      <c r="W4333" s="4"/>
      <c r="X4333" s="4"/>
      <c r="Y4333" s="4"/>
      <c r="Z4333" s="4"/>
      <c r="AA4333" s="4"/>
    </row>
    <row r="4334" spans="12:27" s="3" customFormat="1" ht="11.25">
      <c r="L4334" s="11"/>
      <c r="W4334" s="4"/>
      <c r="X4334" s="4"/>
      <c r="Y4334" s="4"/>
      <c r="Z4334" s="4"/>
      <c r="AA4334" s="4"/>
    </row>
    <row r="4335" spans="12:27" s="3" customFormat="1" ht="11.25">
      <c r="L4335" s="11"/>
      <c r="W4335" s="4"/>
      <c r="X4335" s="4"/>
      <c r="Y4335" s="4"/>
      <c r="Z4335" s="4"/>
      <c r="AA4335" s="4"/>
    </row>
    <row r="4336" spans="12:27" s="3" customFormat="1" ht="11.25">
      <c r="L4336" s="11"/>
      <c r="W4336" s="4"/>
      <c r="X4336" s="4"/>
      <c r="Y4336" s="4"/>
      <c r="Z4336" s="4"/>
      <c r="AA4336" s="4"/>
    </row>
    <row r="4337" spans="12:27" s="3" customFormat="1" ht="11.25">
      <c r="L4337" s="11"/>
      <c r="W4337" s="4"/>
      <c r="X4337" s="4"/>
      <c r="Y4337" s="4"/>
      <c r="Z4337" s="4"/>
      <c r="AA4337" s="4"/>
    </row>
    <row r="4338" spans="12:27" s="3" customFormat="1" ht="11.25">
      <c r="L4338" s="11"/>
      <c r="W4338" s="4"/>
      <c r="X4338" s="4"/>
      <c r="Y4338" s="4"/>
      <c r="Z4338" s="4"/>
      <c r="AA4338" s="4"/>
    </row>
    <row r="4339" spans="12:27" s="3" customFormat="1" ht="11.25">
      <c r="L4339" s="11"/>
      <c r="W4339" s="4"/>
      <c r="X4339" s="4"/>
      <c r="Y4339" s="4"/>
      <c r="Z4339" s="4"/>
      <c r="AA4339" s="4"/>
    </row>
    <row r="4340" spans="12:27" s="3" customFormat="1" ht="11.25">
      <c r="L4340" s="11"/>
      <c r="W4340" s="4"/>
      <c r="X4340" s="4"/>
      <c r="Y4340" s="4"/>
      <c r="Z4340" s="4"/>
      <c r="AA4340" s="4"/>
    </row>
    <row r="4341" spans="12:27" s="3" customFormat="1" ht="11.25">
      <c r="L4341" s="11"/>
      <c r="W4341" s="4"/>
      <c r="X4341" s="4"/>
      <c r="Y4341" s="4"/>
      <c r="Z4341" s="4"/>
      <c r="AA4341" s="4"/>
    </row>
    <row r="4342" spans="12:27" s="3" customFormat="1" ht="11.25">
      <c r="L4342" s="11"/>
      <c r="W4342" s="4"/>
      <c r="X4342" s="4"/>
      <c r="Y4342" s="4"/>
      <c r="Z4342" s="4"/>
      <c r="AA4342" s="4"/>
    </row>
    <row r="4343" spans="12:27" s="3" customFormat="1" ht="11.25">
      <c r="L4343" s="11"/>
      <c r="W4343" s="4"/>
      <c r="X4343" s="4"/>
      <c r="Y4343" s="4"/>
      <c r="Z4343" s="4"/>
      <c r="AA4343" s="4"/>
    </row>
    <row r="4344" spans="12:27" s="3" customFormat="1" ht="11.25">
      <c r="L4344" s="11"/>
      <c r="W4344" s="4"/>
      <c r="X4344" s="4"/>
      <c r="Y4344" s="4"/>
      <c r="Z4344" s="4"/>
      <c r="AA4344" s="4"/>
    </row>
    <row r="4345" spans="12:27" s="3" customFormat="1" ht="11.25">
      <c r="L4345" s="11"/>
      <c r="W4345" s="4"/>
      <c r="X4345" s="4"/>
      <c r="Y4345" s="4"/>
      <c r="Z4345" s="4"/>
      <c r="AA4345" s="4"/>
    </row>
    <row r="4346" spans="12:27" s="3" customFormat="1" ht="11.25">
      <c r="L4346" s="11"/>
      <c r="W4346" s="4"/>
      <c r="X4346" s="4"/>
      <c r="Y4346" s="4"/>
      <c r="Z4346" s="4"/>
      <c r="AA4346" s="4"/>
    </row>
    <row r="4347" spans="12:27" s="3" customFormat="1" ht="11.25">
      <c r="L4347" s="11"/>
      <c r="W4347" s="4"/>
      <c r="X4347" s="4"/>
      <c r="Y4347" s="4"/>
      <c r="Z4347" s="4"/>
      <c r="AA4347" s="4"/>
    </row>
    <row r="4348" spans="12:27" s="3" customFormat="1" ht="11.25">
      <c r="L4348" s="11"/>
      <c r="W4348" s="4"/>
      <c r="X4348" s="4"/>
      <c r="Y4348" s="4"/>
      <c r="Z4348" s="4"/>
      <c r="AA4348" s="4"/>
    </row>
    <row r="4349" spans="12:27" s="3" customFormat="1" ht="11.25">
      <c r="L4349" s="11"/>
      <c r="W4349" s="4"/>
      <c r="X4349" s="4"/>
      <c r="Y4349" s="4"/>
      <c r="Z4349" s="4"/>
      <c r="AA4349" s="4"/>
    </row>
    <row r="4350" spans="12:27" s="3" customFormat="1" ht="11.25">
      <c r="L4350" s="11"/>
      <c r="W4350" s="4"/>
      <c r="X4350" s="4"/>
      <c r="Y4350" s="4"/>
      <c r="Z4350" s="4"/>
      <c r="AA4350" s="4"/>
    </row>
    <row r="4351" spans="12:27" s="3" customFormat="1" ht="11.25">
      <c r="L4351" s="11"/>
      <c r="W4351" s="4"/>
      <c r="X4351" s="4"/>
      <c r="Y4351" s="4"/>
      <c r="Z4351" s="4"/>
      <c r="AA4351" s="4"/>
    </row>
    <row r="4352" spans="12:27" s="3" customFormat="1" ht="11.25">
      <c r="L4352" s="11"/>
      <c r="W4352" s="4"/>
      <c r="X4352" s="4"/>
      <c r="Y4352" s="4"/>
      <c r="Z4352" s="4"/>
      <c r="AA4352" s="4"/>
    </row>
    <row r="4353" spans="12:27" s="3" customFormat="1" ht="11.25">
      <c r="L4353" s="11"/>
      <c r="W4353" s="4"/>
      <c r="X4353" s="4"/>
      <c r="Y4353" s="4"/>
      <c r="Z4353" s="4"/>
      <c r="AA4353" s="4"/>
    </row>
    <row r="4354" spans="12:27" s="3" customFormat="1" ht="11.25">
      <c r="L4354" s="11"/>
      <c r="W4354" s="4"/>
      <c r="X4354" s="4"/>
      <c r="Y4354" s="4"/>
      <c r="Z4354" s="4"/>
      <c r="AA4354" s="4"/>
    </row>
    <row r="4355" spans="12:27" s="3" customFormat="1" ht="11.25">
      <c r="L4355" s="11"/>
      <c r="W4355" s="4"/>
      <c r="X4355" s="4"/>
      <c r="Y4355" s="4"/>
      <c r="Z4355" s="4"/>
      <c r="AA4355" s="4"/>
    </row>
    <row r="4356" spans="12:27" s="3" customFormat="1" ht="11.25">
      <c r="L4356" s="11"/>
      <c r="W4356" s="4"/>
      <c r="X4356" s="4"/>
      <c r="Y4356" s="4"/>
      <c r="Z4356" s="4"/>
      <c r="AA4356" s="4"/>
    </row>
    <row r="4357" spans="12:27" s="3" customFormat="1" ht="11.25">
      <c r="L4357" s="11"/>
      <c r="W4357" s="4"/>
      <c r="X4357" s="4"/>
      <c r="Y4357" s="4"/>
      <c r="Z4357" s="4"/>
      <c r="AA4357" s="4"/>
    </row>
    <row r="4358" spans="12:27" s="3" customFormat="1" ht="11.25">
      <c r="L4358" s="11"/>
      <c r="W4358" s="4"/>
      <c r="X4358" s="4"/>
      <c r="Y4358" s="4"/>
      <c r="Z4358" s="4"/>
      <c r="AA4358" s="4"/>
    </row>
    <row r="4359" spans="12:27" s="3" customFormat="1" ht="11.25">
      <c r="L4359" s="11"/>
      <c r="W4359" s="4"/>
      <c r="X4359" s="4"/>
      <c r="Y4359" s="4"/>
      <c r="Z4359" s="4"/>
      <c r="AA4359" s="4"/>
    </row>
    <row r="4360" spans="12:27" s="3" customFormat="1" ht="11.25">
      <c r="L4360" s="11"/>
      <c r="W4360" s="4"/>
      <c r="X4360" s="4"/>
      <c r="Y4360" s="4"/>
      <c r="Z4360" s="4"/>
      <c r="AA4360" s="4"/>
    </row>
    <row r="4361" spans="12:27" s="3" customFormat="1" ht="11.25">
      <c r="L4361" s="11"/>
      <c r="W4361" s="4"/>
      <c r="X4361" s="4"/>
      <c r="Y4361" s="4"/>
      <c r="Z4361" s="4"/>
      <c r="AA4361" s="4"/>
    </row>
    <row r="4362" spans="12:27" s="3" customFormat="1" ht="11.25">
      <c r="L4362" s="11"/>
      <c r="W4362" s="4"/>
      <c r="X4362" s="4"/>
      <c r="Y4362" s="4"/>
      <c r="Z4362" s="4"/>
      <c r="AA4362" s="4"/>
    </row>
    <row r="4363" spans="12:27" s="3" customFormat="1" ht="11.25">
      <c r="L4363" s="11"/>
      <c r="W4363" s="4"/>
      <c r="X4363" s="4"/>
      <c r="Y4363" s="4"/>
      <c r="Z4363" s="4"/>
      <c r="AA4363" s="4"/>
    </row>
    <row r="4364" spans="12:27" s="3" customFormat="1" ht="11.25">
      <c r="L4364" s="11"/>
      <c r="W4364" s="4"/>
      <c r="X4364" s="4"/>
      <c r="Y4364" s="4"/>
      <c r="Z4364" s="4"/>
      <c r="AA4364" s="4"/>
    </row>
    <row r="4365" spans="12:27" s="3" customFormat="1" ht="11.25">
      <c r="L4365" s="11"/>
      <c r="W4365" s="4"/>
      <c r="X4365" s="4"/>
      <c r="Y4365" s="4"/>
      <c r="Z4365" s="4"/>
      <c r="AA4365" s="4"/>
    </row>
    <row r="4366" spans="12:27" s="3" customFormat="1" ht="11.25">
      <c r="L4366" s="11"/>
      <c r="W4366" s="4"/>
      <c r="X4366" s="4"/>
      <c r="Y4366" s="4"/>
      <c r="Z4366" s="4"/>
      <c r="AA4366" s="4"/>
    </row>
    <row r="4367" spans="12:27" s="3" customFormat="1" ht="11.25">
      <c r="L4367" s="11"/>
      <c r="W4367" s="4"/>
      <c r="X4367" s="4"/>
      <c r="Y4367" s="4"/>
      <c r="Z4367" s="4"/>
      <c r="AA4367" s="4"/>
    </row>
    <row r="4368" spans="12:27" s="3" customFormat="1" ht="11.25">
      <c r="L4368" s="11"/>
      <c r="W4368" s="4"/>
      <c r="X4368" s="4"/>
      <c r="Y4368" s="4"/>
      <c r="Z4368" s="4"/>
      <c r="AA4368" s="4"/>
    </row>
    <row r="4369" spans="12:27" s="3" customFormat="1" ht="11.25">
      <c r="L4369" s="11"/>
      <c r="W4369" s="4"/>
      <c r="X4369" s="4"/>
      <c r="Y4369" s="4"/>
      <c r="Z4369" s="4"/>
      <c r="AA4369" s="4"/>
    </row>
    <row r="4370" spans="12:27" s="3" customFormat="1" ht="11.25">
      <c r="L4370" s="11"/>
      <c r="W4370" s="4"/>
      <c r="X4370" s="4"/>
      <c r="Y4370" s="4"/>
      <c r="Z4370" s="4"/>
      <c r="AA4370" s="4"/>
    </row>
    <row r="4371" spans="12:27" s="3" customFormat="1" ht="11.25">
      <c r="L4371" s="11"/>
      <c r="W4371" s="4"/>
      <c r="X4371" s="4"/>
      <c r="Y4371" s="4"/>
      <c r="Z4371" s="4"/>
      <c r="AA4371" s="4"/>
    </row>
    <row r="4372" spans="12:27" s="3" customFormat="1" ht="11.25">
      <c r="L4372" s="11"/>
      <c r="W4372" s="4"/>
      <c r="X4372" s="4"/>
      <c r="Y4372" s="4"/>
      <c r="Z4372" s="4"/>
      <c r="AA4372" s="4"/>
    </row>
    <row r="4373" spans="12:27" s="3" customFormat="1" ht="11.25">
      <c r="L4373" s="11"/>
      <c r="W4373" s="4"/>
      <c r="X4373" s="4"/>
      <c r="Y4373" s="4"/>
      <c r="Z4373" s="4"/>
      <c r="AA4373" s="4"/>
    </row>
    <row r="4374" spans="12:27" s="3" customFormat="1" ht="11.25">
      <c r="L4374" s="11"/>
      <c r="W4374" s="4"/>
      <c r="X4374" s="4"/>
      <c r="Y4374" s="4"/>
      <c r="Z4374" s="4"/>
      <c r="AA4374" s="4"/>
    </row>
    <row r="4375" spans="12:27" s="3" customFormat="1" ht="11.25">
      <c r="L4375" s="11"/>
      <c r="W4375" s="4"/>
      <c r="X4375" s="4"/>
      <c r="Y4375" s="4"/>
      <c r="Z4375" s="4"/>
      <c r="AA4375" s="4"/>
    </row>
    <row r="4376" spans="12:27" s="3" customFormat="1" ht="11.25">
      <c r="L4376" s="11"/>
      <c r="W4376" s="4"/>
      <c r="X4376" s="4"/>
      <c r="Y4376" s="4"/>
      <c r="Z4376" s="4"/>
      <c r="AA4376" s="4"/>
    </row>
    <row r="4377" spans="12:27" s="3" customFormat="1" ht="11.25">
      <c r="L4377" s="11"/>
      <c r="W4377" s="4"/>
      <c r="X4377" s="4"/>
      <c r="Y4377" s="4"/>
      <c r="Z4377" s="4"/>
      <c r="AA4377" s="4"/>
    </row>
    <row r="4378" spans="12:27" s="3" customFormat="1" ht="11.25">
      <c r="L4378" s="11"/>
      <c r="W4378" s="4"/>
      <c r="X4378" s="4"/>
      <c r="Y4378" s="4"/>
      <c r="Z4378" s="4"/>
      <c r="AA4378" s="4"/>
    </row>
    <row r="4379" spans="12:27" s="3" customFormat="1" ht="11.25">
      <c r="L4379" s="11"/>
      <c r="W4379" s="4"/>
      <c r="X4379" s="4"/>
      <c r="Y4379" s="4"/>
      <c r="Z4379" s="4"/>
      <c r="AA4379" s="4"/>
    </row>
    <row r="4380" spans="12:27" s="3" customFormat="1" ht="11.25">
      <c r="L4380" s="11"/>
      <c r="W4380" s="4"/>
      <c r="X4380" s="4"/>
      <c r="Y4380" s="4"/>
      <c r="Z4380" s="4"/>
      <c r="AA4380" s="4"/>
    </row>
    <row r="4381" spans="12:27" s="3" customFormat="1" ht="11.25">
      <c r="L4381" s="11"/>
      <c r="W4381" s="4"/>
      <c r="X4381" s="4"/>
      <c r="Y4381" s="4"/>
      <c r="Z4381" s="4"/>
      <c r="AA4381" s="4"/>
    </row>
    <row r="4382" spans="12:27" s="3" customFormat="1" ht="11.25">
      <c r="L4382" s="11"/>
      <c r="W4382" s="4"/>
      <c r="X4382" s="4"/>
      <c r="Y4382" s="4"/>
      <c r="Z4382" s="4"/>
      <c r="AA4382" s="4"/>
    </row>
    <row r="4383" spans="12:27" s="3" customFormat="1" ht="11.25">
      <c r="L4383" s="11"/>
      <c r="W4383" s="4"/>
      <c r="X4383" s="4"/>
      <c r="Y4383" s="4"/>
      <c r="Z4383" s="4"/>
      <c r="AA4383" s="4"/>
    </row>
    <row r="4384" spans="12:27" s="3" customFormat="1" ht="11.25">
      <c r="L4384" s="11"/>
      <c r="W4384" s="4"/>
      <c r="X4384" s="4"/>
      <c r="Y4384" s="4"/>
      <c r="Z4384" s="4"/>
      <c r="AA4384" s="4"/>
    </row>
    <row r="4385" spans="12:27" s="3" customFormat="1" ht="11.25">
      <c r="L4385" s="11"/>
      <c r="W4385" s="4"/>
      <c r="X4385" s="4"/>
      <c r="Y4385" s="4"/>
      <c r="Z4385" s="4"/>
      <c r="AA4385" s="4"/>
    </row>
    <row r="4386" spans="12:27" s="3" customFormat="1" ht="11.25">
      <c r="L4386" s="11"/>
      <c r="W4386" s="4"/>
      <c r="X4386" s="4"/>
      <c r="Y4386" s="4"/>
      <c r="Z4386" s="4"/>
      <c r="AA4386" s="4"/>
    </row>
    <row r="4387" spans="12:27" s="3" customFormat="1" ht="11.25">
      <c r="L4387" s="11"/>
      <c r="W4387" s="4"/>
      <c r="X4387" s="4"/>
      <c r="Y4387" s="4"/>
      <c r="Z4387" s="4"/>
      <c r="AA4387" s="4"/>
    </row>
    <row r="4388" spans="12:27" s="3" customFormat="1" ht="11.25">
      <c r="L4388" s="11"/>
      <c r="W4388" s="4"/>
      <c r="X4388" s="4"/>
      <c r="Y4388" s="4"/>
      <c r="Z4388" s="4"/>
      <c r="AA4388" s="4"/>
    </row>
    <row r="4389" spans="12:27" s="3" customFormat="1" ht="11.25">
      <c r="L4389" s="11"/>
      <c r="W4389" s="4"/>
      <c r="X4389" s="4"/>
      <c r="Y4389" s="4"/>
      <c r="Z4389" s="4"/>
      <c r="AA4389" s="4"/>
    </row>
    <row r="4390" spans="12:27" s="3" customFormat="1" ht="11.25">
      <c r="L4390" s="11"/>
      <c r="W4390" s="4"/>
      <c r="X4390" s="4"/>
      <c r="Y4390" s="4"/>
      <c r="Z4390" s="4"/>
      <c r="AA4390" s="4"/>
    </row>
    <row r="4391" spans="12:27" s="3" customFormat="1" ht="11.25">
      <c r="L4391" s="11"/>
      <c r="W4391" s="4"/>
      <c r="X4391" s="4"/>
      <c r="Y4391" s="4"/>
      <c r="Z4391" s="4"/>
      <c r="AA4391" s="4"/>
    </row>
    <row r="4392" spans="12:27" s="3" customFormat="1" ht="11.25">
      <c r="L4392" s="11"/>
      <c r="W4392" s="4"/>
      <c r="X4392" s="4"/>
      <c r="Y4392" s="4"/>
      <c r="Z4392" s="4"/>
      <c r="AA4392" s="4"/>
    </row>
    <row r="4393" spans="12:27" s="3" customFormat="1" ht="11.25">
      <c r="L4393" s="11"/>
      <c r="W4393" s="4"/>
      <c r="X4393" s="4"/>
      <c r="Y4393" s="4"/>
      <c r="Z4393" s="4"/>
      <c r="AA4393" s="4"/>
    </row>
    <row r="4394" spans="12:27" s="3" customFormat="1" ht="11.25">
      <c r="L4394" s="11"/>
      <c r="W4394" s="4"/>
      <c r="X4394" s="4"/>
      <c r="Y4394" s="4"/>
      <c r="Z4394" s="4"/>
      <c r="AA4394" s="4"/>
    </row>
    <row r="4395" spans="12:27" s="3" customFormat="1" ht="11.25">
      <c r="L4395" s="11"/>
      <c r="W4395" s="4"/>
      <c r="X4395" s="4"/>
      <c r="Y4395" s="4"/>
      <c r="Z4395" s="4"/>
      <c r="AA4395" s="4"/>
    </row>
    <row r="4396" spans="12:27" s="3" customFormat="1" ht="11.25">
      <c r="L4396" s="11"/>
      <c r="W4396" s="4"/>
      <c r="X4396" s="4"/>
      <c r="Y4396" s="4"/>
      <c r="Z4396" s="4"/>
      <c r="AA4396" s="4"/>
    </row>
    <row r="4397" spans="12:27" s="3" customFormat="1" ht="11.25">
      <c r="L4397" s="11"/>
      <c r="W4397" s="4"/>
      <c r="X4397" s="4"/>
      <c r="Y4397" s="4"/>
      <c r="Z4397" s="4"/>
      <c r="AA4397" s="4"/>
    </row>
    <row r="4398" spans="12:27" s="3" customFormat="1" ht="11.25">
      <c r="L4398" s="11"/>
      <c r="W4398" s="4"/>
      <c r="X4398" s="4"/>
      <c r="Y4398" s="4"/>
      <c r="Z4398" s="4"/>
      <c r="AA4398" s="4"/>
    </row>
    <row r="4399" spans="12:27" s="3" customFormat="1" ht="11.25">
      <c r="L4399" s="11"/>
      <c r="W4399" s="4"/>
      <c r="X4399" s="4"/>
      <c r="Y4399" s="4"/>
      <c r="Z4399" s="4"/>
      <c r="AA4399" s="4"/>
    </row>
    <row r="4400" spans="12:27" s="3" customFormat="1" ht="11.25">
      <c r="L4400" s="11"/>
      <c r="W4400" s="4"/>
      <c r="X4400" s="4"/>
      <c r="Y4400" s="4"/>
      <c r="Z4400" s="4"/>
      <c r="AA4400" s="4"/>
    </row>
    <row r="4401" spans="12:27" s="3" customFormat="1" ht="11.25">
      <c r="L4401" s="11"/>
      <c r="W4401" s="4"/>
      <c r="X4401" s="4"/>
      <c r="Y4401" s="4"/>
      <c r="Z4401" s="4"/>
      <c r="AA4401" s="4"/>
    </row>
    <row r="4402" spans="12:27" s="3" customFormat="1" ht="11.25">
      <c r="L4402" s="11"/>
      <c r="W4402" s="4"/>
      <c r="X4402" s="4"/>
      <c r="Y4402" s="4"/>
      <c r="Z4402" s="4"/>
      <c r="AA4402" s="4"/>
    </row>
    <row r="4403" spans="12:27" s="3" customFormat="1" ht="11.25">
      <c r="L4403" s="11"/>
      <c r="W4403" s="4"/>
      <c r="X4403" s="4"/>
      <c r="Y4403" s="4"/>
      <c r="Z4403" s="4"/>
      <c r="AA4403" s="4"/>
    </row>
    <row r="4404" spans="12:27" s="3" customFormat="1" ht="11.25">
      <c r="L4404" s="11"/>
      <c r="W4404" s="4"/>
      <c r="X4404" s="4"/>
      <c r="Y4404" s="4"/>
      <c r="Z4404" s="4"/>
      <c r="AA4404" s="4"/>
    </row>
    <row r="4405" spans="12:27" s="3" customFormat="1" ht="11.25">
      <c r="L4405" s="11"/>
      <c r="W4405" s="4"/>
      <c r="X4405" s="4"/>
      <c r="Y4405" s="4"/>
      <c r="Z4405" s="4"/>
      <c r="AA4405" s="4"/>
    </row>
    <row r="4406" spans="12:27" s="3" customFormat="1" ht="11.25">
      <c r="L4406" s="11"/>
      <c r="W4406" s="4"/>
      <c r="X4406" s="4"/>
      <c r="Y4406" s="4"/>
      <c r="Z4406" s="4"/>
      <c r="AA4406" s="4"/>
    </row>
    <row r="4407" spans="12:27" s="3" customFormat="1" ht="11.25">
      <c r="L4407" s="11"/>
      <c r="W4407" s="4"/>
      <c r="X4407" s="4"/>
      <c r="Y4407" s="4"/>
      <c r="Z4407" s="4"/>
      <c r="AA4407" s="4"/>
    </row>
    <row r="4408" spans="12:27" s="3" customFormat="1" ht="11.25">
      <c r="L4408" s="11"/>
      <c r="W4408" s="4"/>
      <c r="X4408" s="4"/>
      <c r="Y4408" s="4"/>
      <c r="Z4408" s="4"/>
      <c r="AA4408" s="4"/>
    </row>
    <row r="4409" spans="12:27" s="3" customFormat="1" ht="11.25">
      <c r="L4409" s="11"/>
      <c r="W4409" s="4"/>
      <c r="X4409" s="4"/>
      <c r="Y4409" s="4"/>
      <c r="Z4409" s="4"/>
      <c r="AA4409" s="4"/>
    </row>
    <row r="4410" spans="12:27" s="3" customFormat="1" ht="11.25">
      <c r="L4410" s="11"/>
      <c r="W4410" s="4"/>
      <c r="X4410" s="4"/>
      <c r="Y4410" s="4"/>
      <c r="Z4410" s="4"/>
      <c r="AA4410" s="4"/>
    </row>
    <row r="4411" spans="12:27" s="3" customFormat="1" ht="11.25">
      <c r="L4411" s="11"/>
      <c r="W4411" s="4"/>
      <c r="X4411" s="4"/>
      <c r="Y4411" s="4"/>
      <c r="Z4411" s="4"/>
      <c r="AA4411" s="4"/>
    </row>
    <row r="4412" spans="12:27" s="3" customFormat="1" ht="11.25">
      <c r="L4412" s="11"/>
      <c r="W4412" s="4"/>
      <c r="X4412" s="4"/>
      <c r="Y4412" s="4"/>
      <c r="Z4412" s="4"/>
      <c r="AA4412" s="4"/>
    </row>
    <row r="4413" spans="12:27" s="3" customFormat="1" ht="11.25">
      <c r="L4413" s="11"/>
      <c r="W4413" s="4"/>
      <c r="X4413" s="4"/>
      <c r="Y4413" s="4"/>
      <c r="Z4413" s="4"/>
      <c r="AA4413" s="4"/>
    </row>
    <row r="4414" spans="12:27" s="3" customFormat="1" ht="11.25">
      <c r="L4414" s="11"/>
      <c r="W4414" s="4"/>
      <c r="X4414" s="4"/>
      <c r="Y4414" s="4"/>
      <c r="Z4414" s="4"/>
      <c r="AA4414" s="4"/>
    </row>
    <row r="4415" spans="12:27" s="3" customFormat="1" ht="11.25">
      <c r="L4415" s="11"/>
      <c r="W4415" s="4"/>
      <c r="X4415" s="4"/>
      <c r="Y4415" s="4"/>
      <c r="Z4415" s="4"/>
      <c r="AA4415" s="4"/>
    </row>
    <row r="4416" spans="12:27" s="3" customFormat="1" ht="11.25">
      <c r="L4416" s="11"/>
      <c r="W4416" s="4"/>
      <c r="X4416" s="4"/>
      <c r="Y4416" s="4"/>
      <c r="Z4416" s="4"/>
      <c r="AA4416" s="4"/>
    </row>
    <row r="4417" spans="12:27" s="3" customFormat="1" ht="11.25">
      <c r="L4417" s="11"/>
      <c r="W4417" s="4"/>
      <c r="X4417" s="4"/>
      <c r="Y4417" s="4"/>
      <c r="Z4417" s="4"/>
      <c r="AA4417" s="4"/>
    </row>
    <row r="4418" spans="12:27" s="3" customFormat="1" ht="11.25">
      <c r="L4418" s="11"/>
      <c r="W4418" s="4"/>
      <c r="X4418" s="4"/>
      <c r="Y4418" s="4"/>
      <c r="Z4418" s="4"/>
      <c r="AA4418" s="4"/>
    </row>
    <row r="4419" spans="12:27" s="3" customFormat="1" ht="11.25">
      <c r="L4419" s="11"/>
      <c r="W4419" s="4"/>
      <c r="X4419" s="4"/>
      <c r="Y4419" s="4"/>
      <c r="Z4419" s="4"/>
      <c r="AA4419" s="4"/>
    </row>
    <row r="4420" spans="12:27" s="3" customFormat="1" ht="11.25">
      <c r="L4420" s="11"/>
      <c r="W4420" s="4"/>
      <c r="X4420" s="4"/>
      <c r="Y4420" s="4"/>
      <c r="Z4420" s="4"/>
      <c r="AA4420" s="4"/>
    </row>
    <row r="4421" spans="12:27" s="3" customFormat="1" ht="11.25">
      <c r="L4421" s="11"/>
      <c r="W4421" s="4"/>
      <c r="X4421" s="4"/>
      <c r="Y4421" s="4"/>
      <c r="Z4421" s="4"/>
      <c r="AA4421" s="4"/>
    </row>
    <row r="4422" spans="12:27" s="3" customFormat="1" ht="11.25">
      <c r="L4422" s="11"/>
      <c r="W4422" s="4"/>
      <c r="X4422" s="4"/>
      <c r="Y4422" s="4"/>
      <c r="Z4422" s="4"/>
      <c r="AA4422" s="4"/>
    </row>
    <row r="4423" spans="12:27" s="3" customFormat="1" ht="11.25">
      <c r="L4423" s="11"/>
      <c r="W4423" s="4"/>
      <c r="X4423" s="4"/>
      <c r="Y4423" s="4"/>
      <c r="Z4423" s="4"/>
      <c r="AA4423" s="4"/>
    </row>
    <row r="4424" spans="12:27" s="3" customFormat="1" ht="11.25">
      <c r="L4424" s="11"/>
      <c r="W4424" s="4"/>
      <c r="X4424" s="4"/>
      <c r="Y4424" s="4"/>
      <c r="Z4424" s="4"/>
      <c r="AA4424" s="4"/>
    </row>
    <row r="4425" spans="12:27" s="3" customFormat="1" ht="11.25">
      <c r="L4425" s="11"/>
      <c r="W4425" s="4"/>
      <c r="X4425" s="4"/>
      <c r="Y4425" s="4"/>
      <c r="Z4425" s="4"/>
      <c r="AA4425" s="4"/>
    </row>
    <row r="4426" spans="12:27" s="3" customFormat="1" ht="11.25">
      <c r="L4426" s="11"/>
      <c r="W4426" s="4"/>
      <c r="X4426" s="4"/>
      <c r="Y4426" s="4"/>
      <c r="Z4426" s="4"/>
      <c r="AA4426" s="4"/>
    </row>
    <row r="4427" spans="12:27" s="3" customFormat="1" ht="11.25">
      <c r="L4427" s="11"/>
      <c r="W4427" s="4"/>
      <c r="X4427" s="4"/>
      <c r="Y4427" s="4"/>
      <c r="Z4427" s="4"/>
      <c r="AA4427" s="4"/>
    </row>
    <row r="4428" spans="12:27" s="3" customFormat="1" ht="11.25">
      <c r="L4428" s="11"/>
      <c r="W4428" s="4"/>
      <c r="X4428" s="4"/>
      <c r="Y4428" s="4"/>
      <c r="Z4428" s="4"/>
      <c r="AA4428" s="4"/>
    </row>
    <row r="4429" spans="12:27" s="3" customFormat="1" ht="11.25">
      <c r="L4429" s="11"/>
      <c r="W4429" s="4"/>
      <c r="X4429" s="4"/>
      <c r="Y4429" s="4"/>
      <c r="Z4429" s="4"/>
      <c r="AA4429" s="4"/>
    </row>
    <row r="4430" spans="12:27" s="3" customFormat="1" ht="11.25">
      <c r="L4430" s="11"/>
      <c r="W4430" s="4"/>
      <c r="X4430" s="4"/>
      <c r="Y4430" s="4"/>
      <c r="Z4430" s="4"/>
      <c r="AA4430" s="4"/>
    </row>
    <row r="4431" spans="12:27" s="3" customFormat="1" ht="11.25">
      <c r="L4431" s="11"/>
      <c r="W4431" s="4"/>
      <c r="X4431" s="4"/>
      <c r="Y4431" s="4"/>
      <c r="Z4431" s="4"/>
      <c r="AA4431" s="4"/>
    </row>
    <row r="4432" spans="12:27" s="3" customFormat="1" ht="11.25">
      <c r="L4432" s="11"/>
      <c r="W4432" s="4"/>
      <c r="X4432" s="4"/>
      <c r="Y4432" s="4"/>
      <c r="Z4432" s="4"/>
      <c r="AA4432" s="4"/>
    </row>
    <row r="4433" spans="12:27" s="3" customFormat="1" ht="11.25">
      <c r="L4433" s="11"/>
      <c r="W4433" s="4"/>
      <c r="X4433" s="4"/>
      <c r="Y4433" s="4"/>
      <c r="Z4433" s="4"/>
      <c r="AA4433" s="4"/>
    </row>
    <row r="4434" spans="12:27" s="3" customFormat="1" ht="11.25">
      <c r="L4434" s="11"/>
      <c r="W4434" s="4"/>
      <c r="X4434" s="4"/>
      <c r="Y4434" s="4"/>
      <c r="Z4434" s="4"/>
      <c r="AA4434" s="4"/>
    </row>
    <row r="4435" spans="12:27" s="3" customFormat="1" ht="11.25">
      <c r="L4435" s="11"/>
      <c r="W4435" s="4"/>
      <c r="X4435" s="4"/>
      <c r="Y4435" s="4"/>
      <c r="Z4435" s="4"/>
      <c r="AA4435" s="4"/>
    </row>
    <row r="4436" spans="12:27" s="3" customFormat="1" ht="11.25">
      <c r="L4436" s="11"/>
      <c r="W4436" s="4"/>
      <c r="X4436" s="4"/>
      <c r="Y4436" s="4"/>
      <c r="Z4436" s="4"/>
      <c r="AA4436" s="4"/>
    </row>
    <row r="4437" spans="12:27" s="3" customFormat="1" ht="11.25">
      <c r="L4437" s="11"/>
      <c r="W4437" s="4"/>
      <c r="X4437" s="4"/>
      <c r="Y4437" s="4"/>
      <c r="Z4437" s="4"/>
      <c r="AA4437" s="4"/>
    </row>
    <row r="4438" spans="12:27" s="3" customFormat="1" ht="11.25">
      <c r="L4438" s="11"/>
      <c r="W4438" s="4"/>
      <c r="X4438" s="4"/>
      <c r="Y4438" s="4"/>
      <c r="Z4438" s="4"/>
      <c r="AA4438" s="4"/>
    </row>
    <row r="4439" spans="12:27" s="3" customFormat="1" ht="11.25">
      <c r="L4439" s="11"/>
      <c r="W4439" s="4"/>
      <c r="X4439" s="4"/>
      <c r="Y4439" s="4"/>
      <c r="Z4439" s="4"/>
      <c r="AA4439" s="4"/>
    </row>
    <row r="4440" spans="12:27" s="3" customFormat="1" ht="11.25">
      <c r="L4440" s="11"/>
      <c r="W4440" s="4"/>
      <c r="X4440" s="4"/>
      <c r="Y4440" s="4"/>
      <c r="Z4440" s="4"/>
      <c r="AA4440" s="4"/>
    </row>
    <row r="4441" spans="12:27" s="3" customFormat="1" ht="11.25">
      <c r="L4441" s="11"/>
      <c r="W4441" s="4"/>
      <c r="X4441" s="4"/>
      <c r="Y4441" s="4"/>
      <c r="Z4441" s="4"/>
      <c r="AA4441" s="4"/>
    </row>
    <row r="4442" spans="12:27" s="3" customFormat="1" ht="11.25">
      <c r="L4442" s="11"/>
      <c r="W4442" s="4"/>
      <c r="X4442" s="4"/>
      <c r="Y4442" s="4"/>
      <c r="Z4442" s="4"/>
      <c r="AA4442" s="4"/>
    </row>
    <row r="4443" spans="12:27" s="3" customFormat="1" ht="11.25">
      <c r="L4443" s="11"/>
      <c r="W4443" s="4"/>
      <c r="X4443" s="4"/>
      <c r="Y4443" s="4"/>
      <c r="Z4443" s="4"/>
      <c r="AA4443" s="4"/>
    </row>
    <row r="4444" spans="12:27" s="3" customFormat="1" ht="11.25">
      <c r="L4444" s="11"/>
      <c r="W4444" s="4"/>
      <c r="X4444" s="4"/>
      <c r="Y4444" s="4"/>
      <c r="Z4444" s="4"/>
      <c r="AA4444" s="4"/>
    </row>
    <row r="4445" spans="12:27" s="3" customFormat="1" ht="11.25">
      <c r="L4445" s="11"/>
      <c r="W4445" s="4"/>
      <c r="X4445" s="4"/>
      <c r="Y4445" s="4"/>
      <c r="Z4445" s="4"/>
      <c r="AA4445" s="4"/>
    </row>
    <row r="4446" spans="12:27" s="3" customFormat="1" ht="11.25">
      <c r="L4446" s="11"/>
      <c r="W4446" s="4"/>
      <c r="X4446" s="4"/>
      <c r="Y4446" s="4"/>
      <c r="Z4446" s="4"/>
      <c r="AA4446" s="4"/>
    </row>
    <row r="4447" spans="12:27" s="3" customFormat="1" ht="11.25">
      <c r="L4447" s="11"/>
      <c r="W4447" s="4"/>
      <c r="X4447" s="4"/>
      <c r="Y4447" s="4"/>
      <c r="Z4447" s="4"/>
      <c r="AA4447" s="4"/>
    </row>
    <row r="4448" spans="12:27" s="3" customFormat="1" ht="11.25">
      <c r="L4448" s="11"/>
      <c r="W4448" s="4"/>
      <c r="X4448" s="4"/>
      <c r="Y4448" s="4"/>
      <c r="Z4448" s="4"/>
      <c r="AA4448" s="4"/>
    </row>
    <row r="4449" spans="12:27" s="3" customFormat="1" ht="11.25">
      <c r="L4449" s="11"/>
      <c r="W4449" s="4"/>
      <c r="X4449" s="4"/>
      <c r="Y4449" s="4"/>
      <c r="Z4449" s="4"/>
      <c r="AA4449" s="4"/>
    </row>
    <row r="4450" spans="12:27" s="3" customFormat="1" ht="11.25">
      <c r="L4450" s="11"/>
      <c r="W4450" s="4"/>
      <c r="X4450" s="4"/>
      <c r="Y4450" s="4"/>
      <c r="Z4450" s="4"/>
      <c r="AA4450" s="4"/>
    </row>
    <row r="4451" spans="12:27" s="3" customFormat="1" ht="11.25">
      <c r="L4451" s="11"/>
      <c r="W4451" s="4"/>
      <c r="X4451" s="4"/>
      <c r="Y4451" s="4"/>
      <c r="Z4451" s="4"/>
      <c r="AA4451" s="4"/>
    </row>
    <row r="4452" spans="12:27" s="3" customFormat="1" ht="11.25">
      <c r="L4452" s="11"/>
      <c r="W4452" s="4"/>
      <c r="X4452" s="4"/>
      <c r="Y4452" s="4"/>
      <c r="Z4452" s="4"/>
      <c r="AA4452" s="4"/>
    </row>
    <row r="4453" spans="12:27" s="3" customFormat="1" ht="11.25">
      <c r="L4453" s="11"/>
      <c r="W4453" s="4"/>
      <c r="X4453" s="4"/>
      <c r="Y4453" s="4"/>
      <c r="Z4453" s="4"/>
      <c r="AA4453" s="4"/>
    </row>
    <row r="4454" spans="12:27" s="3" customFormat="1" ht="11.25">
      <c r="L4454" s="11"/>
      <c r="W4454" s="4"/>
      <c r="X4454" s="4"/>
      <c r="Y4454" s="4"/>
      <c r="Z4454" s="4"/>
      <c r="AA4454" s="4"/>
    </row>
    <row r="4455" spans="12:27" s="3" customFormat="1" ht="11.25">
      <c r="L4455" s="11"/>
      <c r="W4455" s="4"/>
      <c r="X4455" s="4"/>
      <c r="Y4455" s="4"/>
      <c r="Z4455" s="4"/>
      <c r="AA4455" s="4"/>
    </row>
    <row r="4456" spans="12:27" s="3" customFormat="1" ht="11.25">
      <c r="L4456" s="11"/>
      <c r="W4456" s="4"/>
      <c r="X4456" s="4"/>
      <c r="Y4456" s="4"/>
      <c r="Z4456" s="4"/>
      <c r="AA4456" s="4"/>
    </row>
    <row r="4457" spans="12:27" s="3" customFormat="1" ht="11.25">
      <c r="L4457" s="11"/>
      <c r="W4457" s="4"/>
      <c r="X4457" s="4"/>
      <c r="Y4457" s="4"/>
      <c r="Z4457" s="4"/>
      <c r="AA4457" s="4"/>
    </row>
    <row r="4458" spans="12:27" s="3" customFormat="1" ht="11.25">
      <c r="L4458" s="11"/>
      <c r="W4458" s="4"/>
      <c r="X4458" s="4"/>
      <c r="Y4458" s="4"/>
      <c r="Z4458" s="4"/>
      <c r="AA4458" s="4"/>
    </row>
    <row r="4459" spans="12:27" s="3" customFormat="1" ht="11.25">
      <c r="L4459" s="11"/>
      <c r="W4459" s="4"/>
      <c r="X4459" s="4"/>
      <c r="Y4459" s="4"/>
      <c r="Z4459" s="4"/>
      <c r="AA4459" s="4"/>
    </row>
    <row r="4460" spans="12:27" s="3" customFormat="1" ht="11.25">
      <c r="L4460" s="11"/>
      <c r="W4460" s="4"/>
      <c r="X4460" s="4"/>
      <c r="Y4460" s="4"/>
      <c r="Z4460" s="4"/>
      <c r="AA4460" s="4"/>
    </row>
    <row r="4461" spans="12:27" s="3" customFormat="1" ht="11.25">
      <c r="L4461" s="11"/>
      <c r="W4461" s="4"/>
      <c r="X4461" s="4"/>
      <c r="Y4461" s="4"/>
      <c r="Z4461" s="4"/>
      <c r="AA4461" s="4"/>
    </row>
    <row r="4462" spans="12:27" s="3" customFormat="1" ht="11.25">
      <c r="L4462" s="11"/>
      <c r="W4462" s="4"/>
      <c r="X4462" s="4"/>
      <c r="Y4462" s="4"/>
      <c r="Z4462" s="4"/>
      <c r="AA4462" s="4"/>
    </row>
    <row r="4463" spans="12:27" s="3" customFormat="1" ht="11.25">
      <c r="L4463" s="11"/>
      <c r="W4463" s="4"/>
      <c r="X4463" s="4"/>
      <c r="Y4463" s="4"/>
      <c r="Z4463" s="4"/>
      <c r="AA4463" s="4"/>
    </row>
    <row r="4464" spans="12:27" s="3" customFormat="1" ht="11.25">
      <c r="L4464" s="11"/>
      <c r="W4464" s="4"/>
      <c r="X4464" s="4"/>
      <c r="Y4464" s="4"/>
      <c r="Z4464" s="4"/>
      <c r="AA4464" s="4"/>
    </row>
    <row r="4465" spans="12:27" s="3" customFormat="1" ht="11.25">
      <c r="L4465" s="11"/>
      <c r="W4465" s="4"/>
      <c r="X4465" s="4"/>
      <c r="Y4465" s="4"/>
      <c r="Z4465" s="4"/>
      <c r="AA4465" s="4"/>
    </row>
    <row r="4466" spans="12:27" s="3" customFormat="1" ht="11.25">
      <c r="L4466" s="11"/>
      <c r="W4466" s="4"/>
      <c r="X4466" s="4"/>
      <c r="Y4466" s="4"/>
      <c r="Z4466" s="4"/>
      <c r="AA4466" s="4"/>
    </row>
    <row r="4467" spans="12:27" s="3" customFormat="1" ht="11.25">
      <c r="L4467" s="11"/>
      <c r="W4467" s="4"/>
      <c r="X4467" s="4"/>
      <c r="Y4467" s="4"/>
      <c r="Z4467" s="4"/>
      <c r="AA4467" s="4"/>
    </row>
    <row r="4468" spans="12:27" s="3" customFormat="1" ht="11.25">
      <c r="L4468" s="11"/>
      <c r="W4468" s="4"/>
      <c r="X4468" s="4"/>
      <c r="Y4468" s="4"/>
      <c r="Z4468" s="4"/>
      <c r="AA4468" s="4"/>
    </row>
    <row r="4469" spans="12:27" s="3" customFormat="1" ht="11.25">
      <c r="L4469" s="11"/>
      <c r="W4469" s="4"/>
      <c r="X4469" s="4"/>
      <c r="Y4469" s="4"/>
      <c r="Z4469" s="4"/>
      <c r="AA4469" s="4"/>
    </row>
    <row r="4470" spans="12:27" s="3" customFormat="1" ht="11.25">
      <c r="L4470" s="11"/>
      <c r="W4470" s="4"/>
      <c r="X4470" s="4"/>
      <c r="Y4470" s="4"/>
      <c r="Z4470" s="4"/>
      <c r="AA4470" s="4"/>
    </row>
    <row r="4471" spans="12:27" s="3" customFormat="1" ht="11.25">
      <c r="L4471" s="11"/>
      <c r="W4471" s="4"/>
      <c r="X4471" s="4"/>
      <c r="Y4471" s="4"/>
      <c r="Z4471" s="4"/>
      <c r="AA4471" s="4"/>
    </row>
    <row r="4472" spans="12:27" s="3" customFormat="1" ht="11.25">
      <c r="L4472" s="11"/>
      <c r="W4472" s="4"/>
      <c r="X4472" s="4"/>
      <c r="Y4472" s="4"/>
      <c r="Z4472" s="4"/>
      <c r="AA4472" s="4"/>
    </row>
    <row r="4473" spans="12:27" s="3" customFormat="1" ht="11.25">
      <c r="L4473" s="11"/>
      <c r="W4473" s="4"/>
      <c r="X4473" s="4"/>
      <c r="Y4473" s="4"/>
      <c r="Z4473" s="4"/>
      <c r="AA4473" s="4"/>
    </row>
    <row r="4474" spans="12:27" s="3" customFormat="1" ht="11.25">
      <c r="L4474" s="11"/>
      <c r="W4474" s="4"/>
      <c r="X4474" s="4"/>
      <c r="Y4474" s="4"/>
      <c r="Z4474" s="4"/>
      <c r="AA4474" s="4"/>
    </row>
    <row r="4475" spans="12:27" s="3" customFormat="1" ht="11.25">
      <c r="L4475" s="11"/>
      <c r="W4475" s="4"/>
      <c r="X4475" s="4"/>
      <c r="Y4475" s="4"/>
      <c r="Z4475" s="4"/>
      <c r="AA4475" s="4"/>
    </row>
    <row r="4476" spans="12:27" s="3" customFormat="1" ht="11.25">
      <c r="L4476" s="11"/>
      <c r="W4476" s="4"/>
      <c r="X4476" s="4"/>
      <c r="Y4476" s="4"/>
      <c r="Z4476" s="4"/>
      <c r="AA4476" s="4"/>
    </row>
    <row r="4477" spans="12:27" s="3" customFormat="1" ht="11.25">
      <c r="L4477" s="11"/>
      <c r="W4477" s="4"/>
      <c r="X4477" s="4"/>
      <c r="Y4477" s="4"/>
      <c r="Z4477" s="4"/>
      <c r="AA4477" s="4"/>
    </row>
    <row r="4478" spans="12:27" s="3" customFormat="1" ht="11.25">
      <c r="L4478" s="11"/>
      <c r="W4478" s="4"/>
      <c r="X4478" s="4"/>
      <c r="Y4478" s="4"/>
      <c r="Z4478" s="4"/>
      <c r="AA4478" s="4"/>
    </row>
    <row r="4479" spans="12:27" s="3" customFormat="1" ht="11.25">
      <c r="L4479" s="11"/>
      <c r="W4479" s="4"/>
      <c r="X4479" s="4"/>
      <c r="Y4479" s="4"/>
      <c r="Z4479" s="4"/>
      <c r="AA4479" s="4"/>
    </row>
    <row r="4480" spans="12:27" s="3" customFormat="1" ht="11.25">
      <c r="L4480" s="11"/>
      <c r="W4480" s="4"/>
      <c r="X4480" s="4"/>
      <c r="Y4480" s="4"/>
      <c r="Z4480" s="4"/>
      <c r="AA4480" s="4"/>
    </row>
    <row r="4481" spans="12:27" s="3" customFormat="1" ht="11.25">
      <c r="L4481" s="11"/>
      <c r="W4481" s="4"/>
      <c r="X4481" s="4"/>
      <c r="Y4481" s="4"/>
      <c r="Z4481" s="4"/>
      <c r="AA4481" s="4"/>
    </row>
    <row r="4482" spans="12:27" s="3" customFormat="1" ht="11.25">
      <c r="L4482" s="11"/>
      <c r="W4482" s="4"/>
      <c r="X4482" s="4"/>
      <c r="Y4482" s="4"/>
      <c r="Z4482" s="4"/>
      <c r="AA4482" s="4"/>
    </row>
    <row r="4483" spans="12:27" s="3" customFormat="1" ht="11.25">
      <c r="L4483" s="11"/>
      <c r="W4483" s="4"/>
      <c r="X4483" s="4"/>
      <c r="Y4483" s="4"/>
      <c r="Z4483" s="4"/>
      <c r="AA4483" s="4"/>
    </row>
    <row r="4484" spans="12:27" s="3" customFormat="1" ht="11.25">
      <c r="L4484" s="11"/>
      <c r="W4484" s="4"/>
      <c r="X4484" s="4"/>
      <c r="Y4484" s="4"/>
      <c r="Z4484" s="4"/>
      <c r="AA4484" s="4"/>
    </row>
    <row r="4485" spans="12:27" s="3" customFormat="1" ht="11.25">
      <c r="L4485" s="11"/>
      <c r="W4485" s="4"/>
      <c r="X4485" s="4"/>
      <c r="Y4485" s="4"/>
      <c r="Z4485" s="4"/>
      <c r="AA4485" s="4"/>
    </row>
    <row r="4486" spans="12:27" s="3" customFormat="1" ht="11.25">
      <c r="L4486" s="11"/>
      <c r="W4486" s="4"/>
      <c r="X4486" s="4"/>
      <c r="Y4486" s="4"/>
      <c r="Z4486" s="4"/>
      <c r="AA4486" s="4"/>
    </row>
    <row r="4487" spans="12:27" s="3" customFormat="1" ht="11.25">
      <c r="L4487" s="11"/>
      <c r="W4487" s="4"/>
      <c r="X4487" s="4"/>
      <c r="Y4487" s="4"/>
      <c r="Z4487" s="4"/>
      <c r="AA4487" s="4"/>
    </row>
    <row r="4488" spans="12:27" s="3" customFormat="1" ht="11.25">
      <c r="L4488" s="11"/>
      <c r="W4488" s="4"/>
      <c r="X4488" s="4"/>
      <c r="Y4488" s="4"/>
      <c r="Z4488" s="4"/>
      <c r="AA4488" s="4"/>
    </row>
    <row r="4489" spans="12:27" s="3" customFormat="1" ht="11.25">
      <c r="L4489" s="11"/>
      <c r="W4489" s="4"/>
      <c r="X4489" s="4"/>
      <c r="Y4489" s="4"/>
      <c r="Z4489" s="4"/>
      <c r="AA4489" s="4"/>
    </row>
    <row r="4490" spans="12:27" s="3" customFormat="1" ht="11.25">
      <c r="L4490" s="11"/>
      <c r="W4490" s="4"/>
      <c r="X4490" s="4"/>
      <c r="Y4490" s="4"/>
      <c r="Z4490" s="4"/>
      <c r="AA4490" s="4"/>
    </row>
    <row r="4491" spans="12:27" s="3" customFormat="1" ht="11.25">
      <c r="L4491" s="11"/>
      <c r="W4491" s="4"/>
      <c r="X4491" s="4"/>
      <c r="Y4491" s="4"/>
      <c r="Z4491" s="4"/>
      <c r="AA4491" s="4"/>
    </row>
    <row r="4492" spans="12:27" s="3" customFormat="1" ht="11.25">
      <c r="L4492" s="11"/>
      <c r="W4492" s="4"/>
      <c r="X4492" s="4"/>
      <c r="Y4492" s="4"/>
      <c r="Z4492" s="4"/>
      <c r="AA4492" s="4"/>
    </row>
    <row r="4493" spans="12:27" s="3" customFormat="1" ht="11.25">
      <c r="L4493" s="11"/>
      <c r="W4493" s="4"/>
      <c r="X4493" s="4"/>
      <c r="Y4493" s="4"/>
      <c r="Z4493" s="4"/>
      <c r="AA4493" s="4"/>
    </row>
    <row r="4494" spans="12:27" s="3" customFormat="1" ht="11.25">
      <c r="L4494" s="11"/>
      <c r="W4494" s="4"/>
      <c r="X4494" s="4"/>
      <c r="Y4494" s="4"/>
      <c r="Z4494" s="4"/>
      <c r="AA4494" s="4"/>
    </row>
    <row r="4495" spans="12:27" s="3" customFormat="1" ht="11.25">
      <c r="L4495" s="11"/>
      <c r="W4495" s="4"/>
      <c r="X4495" s="4"/>
      <c r="Y4495" s="4"/>
      <c r="Z4495" s="4"/>
      <c r="AA4495" s="4"/>
    </row>
    <row r="4496" spans="12:27" s="3" customFormat="1" ht="11.25">
      <c r="L4496" s="11"/>
      <c r="W4496" s="4"/>
      <c r="X4496" s="4"/>
      <c r="Y4496" s="4"/>
      <c r="Z4496" s="4"/>
      <c r="AA4496" s="4"/>
    </row>
    <row r="4497" spans="12:27" s="3" customFormat="1" ht="11.25">
      <c r="L4497" s="11"/>
      <c r="W4497" s="4"/>
      <c r="X4497" s="4"/>
      <c r="Y4497" s="4"/>
      <c r="Z4497" s="4"/>
      <c r="AA4497" s="4"/>
    </row>
    <row r="4498" spans="12:27" s="3" customFormat="1" ht="11.25">
      <c r="L4498" s="11"/>
      <c r="W4498" s="4"/>
      <c r="X4498" s="4"/>
      <c r="Y4498" s="4"/>
      <c r="Z4498" s="4"/>
      <c r="AA4498" s="4"/>
    </row>
    <row r="4499" spans="12:27" s="3" customFormat="1" ht="11.25">
      <c r="L4499" s="11"/>
      <c r="W4499" s="4"/>
      <c r="X4499" s="4"/>
      <c r="Y4499" s="4"/>
      <c r="Z4499" s="4"/>
      <c r="AA4499" s="4"/>
    </row>
    <row r="4500" spans="12:27" s="3" customFormat="1" ht="11.25">
      <c r="L4500" s="11"/>
      <c r="W4500" s="4"/>
      <c r="X4500" s="4"/>
      <c r="Y4500" s="4"/>
      <c r="Z4500" s="4"/>
      <c r="AA4500" s="4"/>
    </row>
    <row r="4501" spans="12:27" s="3" customFormat="1" ht="11.25">
      <c r="L4501" s="11"/>
      <c r="W4501" s="4"/>
      <c r="X4501" s="4"/>
      <c r="Y4501" s="4"/>
      <c r="Z4501" s="4"/>
      <c r="AA4501" s="4"/>
    </row>
    <row r="4502" spans="12:27" s="3" customFormat="1" ht="11.25">
      <c r="L4502" s="11"/>
      <c r="W4502" s="4"/>
      <c r="X4502" s="4"/>
      <c r="Y4502" s="4"/>
      <c r="Z4502" s="4"/>
      <c r="AA4502" s="4"/>
    </row>
    <row r="4503" spans="12:27" s="3" customFormat="1" ht="11.25">
      <c r="L4503" s="11"/>
      <c r="W4503" s="4"/>
      <c r="X4503" s="4"/>
      <c r="Y4503" s="4"/>
      <c r="Z4503" s="4"/>
      <c r="AA4503" s="4"/>
    </row>
    <row r="4504" spans="12:27" s="3" customFormat="1" ht="11.25">
      <c r="L4504" s="11"/>
      <c r="W4504" s="4"/>
      <c r="X4504" s="4"/>
      <c r="Y4504" s="4"/>
      <c r="Z4504" s="4"/>
      <c r="AA4504" s="4"/>
    </row>
    <row r="4505" spans="12:27" s="3" customFormat="1" ht="11.25">
      <c r="L4505" s="11"/>
      <c r="W4505" s="4"/>
      <c r="X4505" s="4"/>
      <c r="Y4505" s="4"/>
      <c r="Z4505" s="4"/>
      <c r="AA4505" s="4"/>
    </row>
    <row r="4506" spans="12:27" s="3" customFormat="1" ht="11.25">
      <c r="L4506" s="11"/>
      <c r="W4506" s="4"/>
      <c r="X4506" s="4"/>
      <c r="Y4506" s="4"/>
      <c r="Z4506" s="4"/>
      <c r="AA4506" s="4"/>
    </row>
    <row r="4507" spans="12:27" s="3" customFormat="1" ht="11.25">
      <c r="L4507" s="11"/>
      <c r="W4507" s="4"/>
      <c r="X4507" s="4"/>
      <c r="Y4507" s="4"/>
      <c r="Z4507" s="4"/>
      <c r="AA4507" s="4"/>
    </row>
    <row r="4508" spans="12:27" s="3" customFormat="1" ht="11.25">
      <c r="L4508" s="11"/>
      <c r="W4508" s="4"/>
      <c r="X4508" s="4"/>
      <c r="Y4508" s="4"/>
      <c r="Z4508" s="4"/>
      <c r="AA4508" s="4"/>
    </row>
    <row r="4509" spans="12:27" s="3" customFormat="1" ht="11.25">
      <c r="L4509" s="11"/>
      <c r="W4509" s="4"/>
      <c r="X4509" s="4"/>
      <c r="Y4509" s="4"/>
      <c r="Z4509" s="4"/>
      <c r="AA4509" s="4"/>
    </row>
    <row r="4510" spans="12:27" s="3" customFormat="1" ht="11.25">
      <c r="L4510" s="11"/>
      <c r="W4510" s="4"/>
      <c r="X4510" s="4"/>
      <c r="Y4510" s="4"/>
      <c r="Z4510" s="4"/>
      <c r="AA4510" s="4"/>
    </row>
    <row r="4511" spans="12:27" s="3" customFormat="1" ht="11.25">
      <c r="L4511" s="11"/>
      <c r="W4511" s="4"/>
      <c r="X4511" s="4"/>
      <c r="Y4511" s="4"/>
      <c r="Z4511" s="4"/>
      <c r="AA4511" s="4"/>
    </row>
    <row r="4512" spans="12:27" s="3" customFormat="1" ht="11.25">
      <c r="L4512" s="11"/>
      <c r="W4512" s="4"/>
      <c r="X4512" s="4"/>
      <c r="Y4512" s="4"/>
      <c r="Z4512" s="4"/>
      <c r="AA4512" s="4"/>
    </row>
    <row r="4513" spans="12:27" s="3" customFormat="1" ht="11.25">
      <c r="L4513" s="11"/>
      <c r="W4513" s="4"/>
      <c r="X4513" s="4"/>
      <c r="Y4513" s="4"/>
      <c r="Z4513" s="4"/>
      <c r="AA4513" s="4"/>
    </row>
    <row r="4514" spans="12:27" s="3" customFormat="1" ht="11.25">
      <c r="L4514" s="11"/>
      <c r="W4514" s="4"/>
      <c r="X4514" s="4"/>
      <c r="Y4514" s="4"/>
      <c r="Z4514" s="4"/>
      <c r="AA4514" s="4"/>
    </row>
    <row r="4515" spans="12:27" s="3" customFormat="1" ht="11.25">
      <c r="L4515" s="11"/>
      <c r="W4515" s="4"/>
      <c r="X4515" s="4"/>
      <c r="Y4515" s="4"/>
      <c r="Z4515" s="4"/>
      <c r="AA4515" s="4"/>
    </row>
    <row r="4516" spans="12:27" s="3" customFormat="1" ht="11.25">
      <c r="L4516" s="11"/>
      <c r="W4516" s="4"/>
      <c r="X4516" s="4"/>
      <c r="Y4516" s="4"/>
      <c r="Z4516" s="4"/>
      <c r="AA4516" s="4"/>
    </row>
    <row r="4517" spans="12:27" s="3" customFormat="1" ht="11.25">
      <c r="L4517" s="11"/>
      <c r="W4517" s="4"/>
      <c r="X4517" s="4"/>
      <c r="Y4517" s="4"/>
      <c r="Z4517" s="4"/>
      <c r="AA4517" s="4"/>
    </row>
    <row r="4518" spans="12:27" s="3" customFormat="1" ht="11.25">
      <c r="L4518" s="11"/>
      <c r="W4518" s="4"/>
      <c r="X4518" s="4"/>
      <c r="Y4518" s="4"/>
      <c r="Z4518" s="4"/>
      <c r="AA4518" s="4"/>
    </row>
    <row r="4519" spans="12:27" s="3" customFormat="1" ht="11.25">
      <c r="L4519" s="11"/>
      <c r="W4519" s="4"/>
      <c r="X4519" s="4"/>
      <c r="Y4519" s="4"/>
      <c r="Z4519" s="4"/>
      <c r="AA4519" s="4"/>
    </row>
    <row r="4520" spans="12:27" s="3" customFormat="1" ht="11.25">
      <c r="L4520" s="11"/>
      <c r="W4520" s="4"/>
      <c r="X4520" s="4"/>
      <c r="Y4520" s="4"/>
      <c r="Z4520" s="4"/>
      <c r="AA4520" s="4"/>
    </row>
    <row r="4521" spans="12:27" s="3" customFormat="1" ht="11.25">
      <c r="L4521" s="11"/>
      <c r="W4521" s="4"/>
      <c r="X4521" s="4"/>
      <c r="Y4521" s="4"/>
      <c r="Z4521" s="4"/>
      <c r="AA4521" s="4"/>
    </row>
    <row r="4522" spans="12:27" s="3" customFormat="1" ht="11.25">
      <c r="L4522" s="11"/>
      <c r="W4522" s="4"/>
      <c r="X4522" s="4"/>
      <c r="Y4522" s="4"/>
      <c r="Z4522" s="4"/>
      <c r="AA4522" s="4"/>
    </row>
    <row r="4523" spans="12:27" s="3" customFormat="1" ht="11.25">
      <c r="L4523" s="11"/>
      <c r="W4523" s="4"/>
      <c r="X4523" s="4"/>
      <c r="Y4523" s="4"/>
      <c r="Z4523" s="4"/>
      <c r="AA4523" s="4"/>
    </row>
    <row r="4524" spans="12:27" s="3" customFormat="1" ht="11.25">
      <c r="L4524" s="11"/>
      <c r="W4524" s="4"/>
      <c r="X4524" s="4"/>
      <c r="Y4524" s="4"/>
      <c r="Z4524" s="4"/>
      <c r="AA4524" s="4"/>
    </row>
    <row r="4525" spans="12:27" s="3" customFormat="1" ht="11.25">
      <c r="L4525" s="11"/>
      <c r="W4525" s="4"/>
      <c r="X4525" s="4"/>
      <c r="Y4525" s="4"/>
      <c r="Z4525" s="4"/>
      <c r="AA4525" s="4"/>
    </row>
    <row r="4526" spans="12:27" s="3" customFormat="1" ht="11.25">
      <c r="L4526" s="11"/>
      <c r="W4526" s="4"/>
      <c r="X4526" s="4"/>
      <c r="Y4526" s="4"/>
      <c r="Z4526" s="4"/>
      <c r="AA4526" s="4"/>
    </row>
    <row r="4527" spans="12:27" s="3" customFormat="1" ht="11.25">
      <c r="L4527" s="11"/>
      <c r="W4527" s="4"/>
      <c r="X4527" s="4"/>
      <c r="Y4527" s="4"/>
      <c r="Z4527" s="4"/>
      <c r="AA4527" s="4"/>
    </row>
    <row r="4528" spans="12:27" s="3" customFormat="1" ht="11.25">
      <c r="L4528" s="11"/>
      <c r="W4528" s="4"/>
      <c r="X4528" s="4"/>
      <c r="Y4528" s="4"/>
      <c r="Z4528" s="4"/>
      <c r="AA4528" s="4"/>
    </row>
    <row r="4529" spans="12:27" s="3" customFormat="1" ht="11.25">
      <c r="L4529" s="11"/>
      <c r="W4529" s="4"/>
      <c r="X4529" s="4"/>
      <c r="Y4529" s="4"/>
      <c r="Z4529" s="4"/>
      <c r="AA4529" s="4"/>
    </row>
    <row r="4530" spans="12:27" s="3" customFormat="1" ht="11.25">
      <c r="L4530" s="11"/>
      <c r="W4530" s="4"/>
      <c r="X4530" s="4"/>
      <c r="Y4530" s="4"/>
      <c r="Z4530" s="4"/>
      <c r="AA4530" s="4"/>
    </row>
    <row r="4531" spans="12:27" s="3" customFormat="1" ht="11.25">
      <c r="L4531" s="11"/>
      <c r="W4531" s="4"/>
      <c r="X4531" s="4"/>
      <c r="Y4531" s="4"/>
      <c r="Z4531" s="4"/>
      <c r="AA4531" s="4"/>
    </row>
    <row r="4532" spans="12:27" s="3" customFormat="1" ht="11.25">
      <c r="L4532" s="11"/>
      <c r="W4532" s="4"/>
      <c r="X4532" s="4"/>
      <c r="Y4532" s="4"/>
      <c r="Z4532" s="4"/>
      <c r="AA4532" s="4"/>
    </row>
    <row r="4533" spans="12:27" s="3" customFormat="1" ht="11.25">
      <c r="L4533" s="11"/>
      <c r="W4533" s="4"/>
      <c r="X4533" s="4"/>
      <c r="Y4533" s="4"/>
      <c r="Z4533" s="4"/>
      <c r="AA4533" s="4"/>
    </row>
    <row r="4534" spans="12:27" s="3" customFormat="1" ht="11.25">
      <c r="L4534" s="11"/>
      <c r="W4534" s="4"/>
      <c r="X4534" s="4"/>
      <c r="Y4534" s="4"/>
      <c r="Z4534" s="4"/>
      <c r="AA4534" s="4"/>
    </row>
    <row r="4535" spans="12:27" s="3" customFormat="1" ht="11.25">
      <c r="L4535" s="11"/>
      <c r="W4535" s="4"/>
      <c r="X4535" s="4"/>
      <c r="Y4535" s="4"/>
      <c r="Z4535" s="4"/>
      <c r="AA4535" s="4"/>
    </row>
    <row r="4536" spans="12:27" s="3" customFormat="1" ht="11.25">
      <c r="L4536" s="11"/>
      <c r="W4536" s="4"/>
      <c r="X4536" s="4"/>
      <c r="Y4536" s="4"/>
      <c r="Z4536" s="4"/>
      <c r="AA4536" s="4"/>
    </row>
    <row r="4537" spans="12:27" s="3" customFormat="1" ht="11.25">
      <c r="L4537" s="11"/>
      <c r="W4537" s="4"/>
      <c r="X4537" s="4"/>
      <c r="Y4537" s="4"/>
      <c r="Z4537" s="4"/>
      <c r="AA4537" s="4"/>
    </row>
    <row r="4538" spans="12:27" s="3" customFormat="1" ht="11.25">
      <c r="L4538" s="11"/>
      <c r="W4538" s="4"/>
      <c r="X4538" s="4"/>
      <c r="Y4538" s="4"/>
      <c r="Z4538" s="4"/>
      <c r="AA4538" s="4"/>
    </row>
    <row r="4539" spans="12:27" s="3" customFormat="1" ht="11.25">
      <c r="L4539" s="11"/>
      <c r="W4539" s="4"/>
      <c r="X4539" s="4"/>
      <c r="Y4539" s="4"/>
      <c r="Z4539" s="4"/>
      <c r="AA4539" s="4"/>
    </row>
    <row r="4540" spans="12:27" s="3" customFormat="1" ht="11.25">
      <c r="L4540" s="11"/>
      <c r="W4540" s="4"/>
      <c r="X4540" s="4"/>
      <c r="Y4540" s="4"/>
      <c r="Z4540" s="4"/>
      <c r="AA4540" s="4"/>
    </row>
    <row r="4541" spans="12:27" s="3" customFormat="1" ht="11.25">
      <c r="L4541" s="11"/>
      <c r="W4541" s="4"/>
      <c r="X4541" s="4"/>
      <c r="Y4541" s="4"/>
      <c r="Z4541" s="4"/>
      <c r="AA4541" s="4"/>
    </row>
    <row r="4542" spans="12:27" s="3" customFormat="1" ht="11.25">
      <c r="L4542" s="11"/>
      <c r="W4542" s="4"/>
      <c r="X4542" s="4"/>
      <c r="Y4542" s="4"/>
      <c r="Z4542" s="4"/>
      <c r="AA4542" s="4"/>
    </row>
    <row r="4543" spans="12:27" s="3" customFormat="1" ht="11.25">
      <c r="L4543" s="11"/>
      <c r="W4543" s="4"/>
      <c r="X4543" s="4"/>
      <c r="Y4543" s="4"/>
      <c r="Z4543" s="4"/>
      <c r="AA4543" s="4"/>
    </row>
    <row r="4544" spans="12:27" s="3" customFormat="1" ht="11.25">
      <c r="L4544" s="11"/>
      <c r="W4544" s="4"/>
      <c r="X4544" s="4"/>
      <c r="Y4544" s="4"/>
      <c r="Z4544" s="4"/>
      <c r="AA4544" s="4"/>
    </row>
    <row r="4545" spans="12:27" s="3" customFormat="1" ht="11.25">
      <c r="L4545" s="11"/>
      <c r="W4545" s="4"/>
      <c r="X4545" s="4"/>
      <c r="Y4545" s="4"/>
      <c r="Z4545" s="4"/>
      <c r="AA4545" s="4"/>
    </row>
    <row r="4546" spans="12:27" s="3" customFormat="1" ht="11.25">
      <c r="L4546" s="11"/>
      <c r="W4546" s="4"/>
      <c r="X4546" s="4"/>
      <c r="Y4546" s="4"/>
      <c r="Z4546" s="4"/>
      <c r="AA4546" s="4"/>
    </row>
    <row r="4547" spans="12:27" s="3" customFormat="1" ht="11.25">
      <c r="L4547" s="11"/>
      <c r="W4547" s="4"/>
      <c r="X4547" s="4"/>
      <c r="Y4547" s="4"/>
      <c r="Z4547" s="4"/>
      <c r="AA4547" s="4"/>
    </row>
    <row r="4548" spans="12:27" s="3" customFormat="1" ht="11.25">
      <c r="L4548" s="11"/>
      <c r="W4548" s="4"/>
      <c r="X4548" s="4"/>
      <c r="Y4548" s="4"/>
      <c r="Z4548" s="4"/>
      <c r="AA4548" s="4"/>
    </row>
    <row r="4549" spans="12:27" s="3" customFormat="1" ht="11.25">
      <c r="L4549" s="11"/>
      <c r="W4549" s="4"/>
      <c r="X4549" s="4"/>
      <c r="Y4549" s="4"/>
      <c r="Z4549" s="4"/>
      <c r="AA4549" s="4"/>
    </row>
    <row r="4550" spans="12:27" s="3" customFormat="1" ht="11.25">
      <c r="L4550" s="11"/>
      <c r="W4550" s="4"/>
      <c r="X4550" s="4"/>
      <c r="Y4550" s="4"/>
      <c r="Z4550" s="4"/>
      <c r="AA4550" s="4"/>
    </row>
    <row r="4551" spans="12:27" s="3" customFormat="1" ht="11.25">
      <c r="L4551" s="11"/>
      <c r="W4551" s="4"/>
      <c r="X4551" s="4"/>
      <c r="Y4551" s="4"/>
      <c r="Z4551" s="4"/>
      <c r="AA4551" s="4"/>
    </row>
    <row r="4552" spans="12:27" s="3" customFormat="1" ht="11.25">
      <c r="L4552" s="11"/>
      <c r="W4552" s="4"/>
      <c r="X4552" s="4"/>
      <c r="Y4552" s="4"/>
      <c r="Z4552" s="4"/>
      <c r="AA4552" s="4"/>
    </row>
    <row r="4553" spans="12:27" s="3" customFormat="1" ht="11.25">
      <c r="L4553" s="11"/>
      <c r="W4553" s="4"/>
      <c r="X4553" s="4"/>
      <c r="Y4553" s="4"/>
      <c r="Z4553" s="4"/>
      <c r="AA4553" s="4"/>
    </row>
    <row r="4554" spans="12:27" s="3" customFormat="1" ht="11.25">
      <c r="L4554" s="11"/>
      <c r="W4554" s="4"/>
      <c r="X4554" s="4"/>
      <c r="Y4554" s="4"/>
      <c r="Z4554" s="4"/>
      <c r="AA4554" s="4"/>
    </row>
    <row r="4555" spans="12:27" s="3" customFormat="1" ht="11.25">
      <c r="L4555" s="11"/>
      <c r="W4555" s="4"/>
      <c r="X4555" s="4"/>
      <c r="Y4555" s="4"/>
      <c r="Z4555" s="4"/>
      <c r="AA4555" s="4"/>
    </row>
    <row r="4556" spans="12:27" s="3" customFormat="1" ht="11.25">
      <c r="L4556" s="11"/>
      <c r="W4556" s="4"/>
      <c r="X4556" s="4"/>
      <c r="Y4556" s="4"/>
      <c r="Z4556" s="4"/>
      <c r="AA4556" s="4"/>
    </row>
    <row r="4557" spans="12:27" s="3" customFormat="1" ht="11.25">
      <c r="L4557" s="11"/>
      <c r="W4557" s="4"/>
      <c r="X4557" s="4"/>
      <c r="Y4557" s="4"/>
      <c r="Z4557" s="4"/>
      <c r="AA4557" s="4"/>
    </row>
    <row r="4558" spans="12:27" s="3" customFormat="1" ht="11.25">
      <c r="L4558" s="11"/>
      <c r="W4558" s="4"/>
      <c r="X4558" s="4"/>
      <c r="Y4558" s="4"/>
      <c r="Z4558" s="4"/>
      <c r="AA4558" s="4"/>
    </row>
    <row r="4559" spans="12:27" s="3" customFormat="1" ht="11.25">
      <c r="L4559" s="11"/>
      <c r="W4559" s="4"/>
      <c r="X4559" s="4"/>
      <c r="Y4559" s="4"/>
      <c r="Z4559" s="4"/>
      <c r="AA4559" s="4"/>
    </row>
    <row r="4560" spans="12:27" s="3" customFormat="1" ht="11.25">
      <c r="L4560" s="11"/>
      <c r="W4560" s="4"/>
      <c r="X4560" s="4"/>
      <c r="Y4560" s="4"/>
      <c r="Z4560" s="4"/>
      <c r="AA4560" s="4"/>
    </row>
    <row r="4561" spans="12:27" s="3" customFormat="1" ht="11.25">
      <c r="L4561" s="11"/>
      <c r="W4561" s="4"/>
      <c r="X4561" s="4"/>
      <c r="Y4561" s="4"/>
      <c r="Z4561" s="4"/>
      <c r="AA4561" s="4"/>
    </row>
    <row r="4562" spans="12:27" s="3" customFormat="1" ht="11.25">
      <c r="L4562" s="11"/>
      <c r="W4562" s="4"/>
      <c r="X4562" s="4"/>
      <c r="Y4562" s="4"/>
      <c r="Z4562" s="4"/>
      <c r="AA4562" s="4"/>
    </row>
    <row r="4563" spans="12:27" s="3" customFormat="1" ht="11.25">
      <c r="L4563" s="11"/>
      <c r="W4563" s="4"/>
      <c r="X4563" s="4"/>
      <c r="Y4563" s="4"/>
      <c r="Z4563" s="4"/>
      <c r="AA4563" s="4"/>
    </row>
    <row r="4564" spans="12:27" s="3" customFormat="1" ht="11.25">
      <c r="L4564" s="11"/>
      <c r="W4564" s="4"/>
      <c r="X4564" s="4"/>
      <c r="Y4564" s="4"/>
      <c r="Z4564" s="4"/>
      <c r="AA4564" s="4"/>
    </row>
    <row r="4565" spans="12:27" s="3" customFormat="1" ht="11.25">
      <c r="L4565" s="11"/>
      <c r="W4565" s="4"/>
      <c r="X4565" s="4"/>
      <c r="Y4565" s="4"/>
      <c r="Z4565" s="4"/>
      <c r="AA4565" s="4"/>
    </row>
    <row r="4566" spans="12:27" s="3" customFormat="1" ht="11.25">
      <c r="L4566" s="11"/>
      <c r="W4566" s="4"/>
      <c r="X4566" s="4"/>
      <c r="Y4566" s="4"/>
      <c r="Z4566" s="4"/>
      <c r="AA4566" s="4"/>
    </row>
    <row r="4567" spans="12:27" s="3" customFormat="1" ht="11.25">
      <c r="L4567" s="11"/>
      <c r="W4567" s="4"/>
      <c r="X4567" s="4"/>
      <c r="Y4567" s="4"/>
      <c r="Z4567" s="4"/>
      <c r="AA4567" s="4"/>
    </row>
    <row r="4568" spans="12:27" s="3" customFormat="1" ht="11.25">
      <c r="L4568" s="11"/>
      <c r="W4568" s="4"/>
      <c r="X4568" s="4"/>
      <c r="Y4568" s="4"/>
      <c r="Z4568" s="4"/>
      <c r="AA4568" s="4"/>
    </row>
    <row r="4569" spans="12:27" s="3" customFormat="1" ht="11.25">
      <c r="L4569" s="11"/>
      <c r="W4569" s="4"/>
      <c r="X4569" s="4"/>
      <c r="Y4569" s="4"/>
      <c r="Z4569" s="4"/>
      <c r="AA4569" s="4"/>
    </row>
    <row r="4570" spans="12:27" s="3" customFormat="1" ht="11.25">
      <c r="L4570" s="11"/>
      <c r="W4570" s="4"/>
      <c r="X4570" s="4"/>
      <c r="Y4570" s="4"/>
      <c r="Z4570" s="4"/>
      <c r="AA4570" s="4"/>
    </row>
    <row r="4571" spans="12:27" s="3" customFormat="1" ht="11.25">
      <c r="L4571" s="11"/>
      <c r="W4571" s="4"/>
      <c r="X4571" s="4"/>
      <c r="Y4571" s="4"/>
      <c r="Z4571" s="4"/>
      <c r="AA4571" s="4"/>
    </row>
    <row r="4572" spans="12:27" s="3" customFormat="1" ht="11.25">
      <c r="L4572" s="11"/>
      <c r="W4572" s="4"/>
      <c r="X4572" s="4"/>
      <c r="Y4572" s="4"/>
      <c r="Z4572" s="4"/>
      <c r="AA4572" s="4"/>
    </row>
    <row r="4573" spans="12:27" s="3" customFormat="1" ht="11.25">
      <c r="L4573" s="11"/>
      <c r="W4573" s="4"/>
      <c r="X4573" s="4"/>
      <c r="Y4573" s="4"/>
      <c r="Z4573" s="4"/>
      <c r="AA4573" s="4"/>
    </row>
    <row r="4574" spans="12:27" s="3" customFormat="1" ht="11.25">
      <c r="L4574" s="11"/>
      <c r="W4574" s="4"/>
      <c r="X4574" s="4"/>
      <c r="Y4574" s="4"/>
      <c r="Z4574" s="4"/>
      <c r="AA4574" s="4"/>
    </row>
    <row r="4575" spans="12:27" s="3" customFormat="1" ht="11.25">
      <c r="L4575" s="11"/>
      <c r="W4575" s="4"/>
      <c r="X4575" s="4"/>
      <c r="Y4575" s="4"/>
      <c r="Z4575" s="4"/>
      <c r="AA4575" s="4"/>
    </row>
    <row r="4576" spans="12:27" s="3" customFormat="1" ht="11.25">
      <c r="L4576" s="11"/>
      <c r="W4576" s="4"/>
      <c r="X4576" s="4"/>
      <c r="Y4576" s="4"/>
      <c r="Z4576" s="4"/>
      <c r="AA4576" s="4"/>
    </row>
    <row r="4577" spans="12:27" s="3" customFormat="1" ht="11.25">
      <c r="L4577" s="11"/>
      <c r="W4577" s="4"/>
      <c r="X4577" s="4"/>
      <c r="Y4577" s="4"/>
      <c r="Z4577" s="4"/>
      <c r="AA4577" s="4"/>
    </row>
    <row r="4578" spans="12:27" s="3" customFormat="1" ht="11.25">
      <c r="L4578" s="11"/>
      <c r="W4578" s="4"/>
      <c r="X4578" s="4"/>
      <c r="Y4578" s="4"/>
      <c r="Z4578" s="4"/>
      <c r="AA4578" s="4"/>
    </row>
    <row r="4579" spans="12:27" s="3" customFormat="1" ht="11.25">
      <c r="L4579" s="11"/>
      <c r="W4579" s="4"/>
      <c r="X4579" s="4"/>
      <c r="Y4579" s="4"/>
      <c r="Z4579" s="4"/>
      <c r="AA4579" s="4"/>
    </row>
    <row r="4580" spans="12:27" s="3" customFormat="1" ht="11.25">
      <c r="L4580" s="11"/>
      <c r="W4580" s="4"/>
      <c r="X4580" s="4"/>
      <c r="Y4580" s="4"/>
      <c r="Z4580" s="4"/>
      <c r="AA4580" s="4"/>
    </row>
    <row r="4581" spans="12:27" s="3" customFormat="1" ht="11.25">
      <c r="L4581" s="11"/>
      <c r="W4581" s="4"/>
      <c r="X4581" s="4"/>
      <c r="Y4581" s="4"/>
      <c r="Z4581" s="4"/>
      <c r="AA4581" s="4"/>
    </row>
    <row r="4582" spans="12:27" s="3" customFormat="1" ht="11.25">
      <c r="L4582" s="11"/>
      <c r="W4582" s="4"/>
      <c r="X4582" s="4"/>
      <c r="Y4582" s="4"/>
      <c r="Z4582" s="4"/>
      <c r="AA4582" s="4"/>
    </row>
    <row r="4583" spans="12:27" s="3" customFormat="1" ht="11.25">
      <c r="L4583" s="11"/>
      <c r="W4583" s="4"/>
      <c r="X4583" s="4"/>
      <c r="Y4583" s="4"/>
      <c r="Z4583" s="4"/>
      <c r="AA4583" s="4"/>
    </row>
    <row r="4584" spans="12:27" s="3" customFormat="1" ht="11.25">
      <c r="L4584" s="11"/>
      <c r="W4584" s="4"/>
      <c r="X4584" s="4"/>
      <c r="Y4584" s="4"/>
      <c r="Z4584" s="4"/>
      <c r="AA4584" s="4"/>
    </row>
    <row r="4585" spans="12:27" s="3" customFormat="1" ht="11.25">
      <c r="L4585" s="11"/>
      <c r="W4585" s="4"/>
      <c r="X4585" s="4"/>
      <c r="Y4585" s="4"/>
      <c r="Z4585" s="4"/>
      <c r="AA4585" s="4"/>
    </row>
    <row r="4586" spans="12:27" s="3" customFormat="1" ht="11.25">
      <c r="L4586" s="11"/>
      <c r="W4586" s="4"/>
      <c r="X4586" s="4"/>
      <c r="Y4586" s="4"/>
      <c r="Z4586" s="4"/>
      <c r="AA4586" s="4"/>
    </row>
    <row r="4587" spans="12:27" s="3" customFormat="1" ht="11.25">
      <c r="L4587" s="11"/>
      <c r="W4587" s="4"/>
      <c r="X4587" s="4"/>
      <c r="Y4587" s="4"/>
      <c r="Z4587" s="4"/>
      <c r="AA4587" s="4"/>
    </row>
    <row r="4588" spans="12:27" s="3" customFormat="1" ht="11.25">
      <c r="L4588" s="11"/>
      <c r="W4588" s="4"/>
      <c r="X4588" s="4"/>
      <c r="Y4588" s="4"/>
      <c r="Z4588" s="4"/>
      <c r="AA4588" s="4"/>
    </row>
    <row r="4589" spans="12:27" s="3" customFormat="1" ht="11.25">
      <c r="L4589" s="11"/>
      <c r="W4589" s="4"/>
      <c r="X4589" s="4"/>
      <c r="Y4589" s="4"/>
      <c r="Z4589" s="4"/>
      <c r="AA4589" s="4"/>
    </row>
    <row r="4590" spans="12:27" s="3" customFormat="1" ht="11.25">
      <c r="L4590" s="11"/>
      <c r="W4590" s="4"/>
      <c r="X4590" s="4"/>
      <c r="Y4590" s="4"/>
      <c r="Z4590" s="4"/>
      <c r="AA4590" s="4"/>
    </row>
    <row r="4591" spans="12:27" s="3" customFormat="1" ht="11.25">
      <c r="L4591" s="11"/>
      <c r="W4591" s="4"/>
      <c r="X4591" s="4"/>
      <c r="Y4591" s="4"/>
      <c r="Z4591" s="4"/>
      <c r="AA4591" s="4"/>
    </row>
    <row r="4592" spans="12:27" s="3" customFormat="1" ht="11.25">
      <c r="L4592" s="11"/>
      <c r="W4592" s="4"/>
      <c r="X4592" s="4"/>
      <c r="Y4592" s="4"/>
      <c r="Z4592" s="4"/>
      <c r="AA4592" s="4"/>
    </row>
    <row r="4593" spans="12:27" s="3" customFormat="1" ht="11.25">
      <c r="L4593" s="11"/>
      <c r="W4593" s="4"/>
      <c r="X4593" s="4"/>
      <c r="Y4593" s="4"/>
      <c r="Z4593" s="4"/>
      <c r="AA4593" s="4"/>
    </row>
    <row r="4594" spans="12:27" s="3" customFormat="1" ht="11.25">
      <c r="L4594" s="11"/>
      <c r="W4594" s="4"/>
      <c r="X4594" s="4"/>
      <c r="Y4594" s="4"/>
      <c r="Z4594" s="4"/>
      <c r="AA4594" s="4"/>
    </row>
    <row r="4595" spans="12:27" s="3" customFormat="1" ht="11.25">
      <c r="L4595" s="11"/>
      <c r="W4595" s="4"/>
      <c r="X4595" s="4"/>
      <c r="Y4595" s="4"/>
      <c r="Z4595" s="4"/>
      <c r="AA4595" s="4"/>
    </row>
    <row r="4596" spans="12:27" s="3" customFormat="1" ht="11.25">
      <c r="L4596" s="11"/>
      <c r="W4596" s="4"/>
      <c r="X4596" s="4"/>
      <c r="Y4596" s="4"/>
      <c r="Z4596" s="4"/>
      <c r="AA4596" s="4"/>
    </row>
    <row r="4597" spans="12:27" s="3" customFormat="1" ht="11.25">
      <c r="L4597" s="11"/>
      <c r="W4597" s="4"/>
      <c r="X4597" s="4"/>
      <c r="Y4597" s="4"/>
      <c r="Z4597" s="4"/>
      <c r="AA4597" s="4"/>
    </row>
    <row r="4598" spans="12:27" s="3" customFormat="1" ht="11.25">
      <c r="L4598" s="11"/>
      <c r="W4598" s="4"/>
      <c r="X4598" s="4"/>
      <c r="Y4598" s="4"/>
      <c r="Z4598" s="4"/>
      <c r="AA4598" s="4"/>
    </row>
    <row r="4599" spans="12:27" s="3" customFormat="1" ht="11.25">
      <c r="L4599" s="11"/>
      <c r="W4599" s="4"/>
      <c r="X4599" s="4"/>
      <c r="Y4599" s="4"/>
      <c r="Z4599" s="4"/>
      <c r="AA4599" s="4"/>
    </row>
    <row r="4600" spans="12:27" s="3" customFormat="1" ht="11.25">
      <c r="L4600" s="11"/>
      <c r="W4600" s="4"/>
      <c r="X4600" s="4"/>
      <c r="Y4600" s="4"/>
      <c r="Z4600" s="4"/>
      <c r="AA4600" s="4"/>
    </row>
    <row r="4601" spans="12:27" s="3" customFormat="1" ht="11.25">
      <c r="L4601" s="11"/>
      <c r="W4601" s="4"/>
      <c r="X4601" s="4"/>
      <c r="Y4601" s="4"/>
      <c r="Z4601" s="4"/>
      <c r="AA4601" s="4"/>
    </row>
    <row r="4602" spans="12:27" s="3" customFormat="1" ht="11.25">
      <c r="L4602" s="11"/>
      <c r="W4602" s="4"/>
      <c r="X4602" s="4"/>
      <c r="Y4602" s="4"/>
      <c r="Z4602" s="4"/>
      <c r="AA4602" s="4"/>
    </row>
    <row r="4603" spans="12:27" s="3" customFormat="1" ht="11.25">
      <c r="L4603" s="11"/>
      <c r="W4603" s="4"/>
      <c r="X4603" s="4"/>
      <c r="Y4603" s="4"/>
      <c r="Z4603" s="4"/>
      <c r="AA4603" s="4"/>
    </row>
    <row r="4604" spans="12:27" s="3" customFormat="1" ht="11.25">
      <c r="L4604" s="11"/>
      <c r="W4604" s="4"/>
      <c r="X4604" s="4"/>
      <c r="Y4604" s="4"/>
      <c r="Z4604" s="4"/>
      <c r="AA4604" s="4"/>
    </row>
    <row r="4605" spans="12:27" s="3" customFormat="1" ht="11.25">
      <c r="L4605" s="11"/>
      <c r="W4605" s="4"/>
      <c r="X4605" s="4"/>
      <c r="Y4605" s="4"/>
      <c r="Z4605" s="4"/>
      <c r="AA4605" s="4"/>
    </row>
    <row r="4606" spans="12:27" s="3" customFormat="1" ht="11.25">
      <c r="L4606" s="11"/>
      <c r="W4606" s="4"/>
      <c r="X4606" s="4"/>
      <c r="Y4606" s="4"/>
      <c r="Z4606" s="4"/>
      <c r="AA4606" s="4"/>
    </row>
    <row r="4607" spans="12:27" s="3" customFormat="1" ht="11.25">
      <c r="L4607" s="11"/>
      <c r="W4607" s="4"/>
      <c r="X4607" s="4"/>
      <c r="Y4607" s="4"/>
      <c r="Z4607" s="4"/>
      <c r="AA4607" s="4"/>
    </row>
    <row r="4608" spans="12:27" s="3" customFormat="1" ht="11.25">
      <c r="L4608" s="11"/>
      <c r="W4608" s="4"/>
      <c r="X4608" s="4"/>
      <c r="Y4608" s="4"/>
      <c r="Z4608" s="4"/>
      <c r="AA4608" s="4"/>
    </row>
    <row r="4609" spans="12:27" s="3" customFormat="1" ht="11.25">
      <c r="L4609" s="11"/>
      <c r="W4609" s="4"/>
      <c r="X4609" s="4"/>
      <c r="Y4609" s="4"/>
      <c r="Z4609" s="4"/>
      <c r="AA4609" s="4"/>
    </row>
    <row r="4610" spans="12:27" s="3" customFormat="1" ht="11.25">
      <c r="L4610" s="11"/>
      <c r="W4610" s="4"/>
      <c r="X4610" s="4"/>
      <c r="Y4610" s="4"/>
      <c r="Z4610" s="4"/>
      <c r="AA4610" s="4"/>
    </row>
    <row r="4611" spans="12:27" s="3" customFormat="1" ht="11.25">
      <c r="L4611" s="11"/>
      <c r="W4611" s="4"/>
      <c r="X4611" s="4"/>
      <c r="Y4611" s="4"/>
      <c r="Z4611" s="4"/>
      <c r="AA4611" s="4"/>
    </row>
    <row r="4612" spans="12:27" s="3" customFormat="1" ht="11.25">
      <c r="L4612" s="11"/>
      <c r="W4612" s="4"/>
      <c r="X4612" s="4"/>
      <c r="Y4612" s="4"/>
      <c r="Z4612" s="4"/>
      <c r="AA4612" s="4"/>
    </row>
    <row r="4613" spans="12:27" s="3" customFormat="1" ht="11.25">
      <c r="L4613" s="11"/>
      <c r="W4613" s="4"/>
      <c r="X4613" s="4"/>
      <c r="Y4613" s="4"/>
      <c r="Z4613" s="4"/>
      <c r="AA4613" s="4"/>
    </row>
    <row r="4614" spans="12:27" s="3" customFormat="1" ht="11.25">
      <c r="L4614" s="11"/>
      <c r="W4614" s="4"/>
      <c r="X4614" s="4"/>
      <c r="Y4614" s="4"/>
      <c r="Z4614" s="4"/>
      <c r="AA4614" s="4"/>
    </row>
    <row r="4615" spans="12:27" s="3" customFormat="1" ht="11.25">
      <c r="L4615" s="11"/>
      <c r="W4615" s="4"/>
      <c r="X4615" s="4"/>
      <c r="Y4615" s="4"/>
      <c r="Z4615" s="4"/>
      <c r="AA4615" s="4"/>
    </row>
    <row r="4616" spans="12:27" s="3" customFormat="1" ht="11.25">
      <c r="L4616" s="11"/>
      <c r="W4616" s="4"/>
      <c r="X4616" s="4"/>
      <c r="Y4616" s="4"/>
      <c r="Z4616" s="4"/>
      <c r="AA4616" s="4"/>
    </row>
    <row r="4617" spans="12:27" s="3" customFormat="1" ht="11.25">
      <c r="L4617" s="11"/>
      <c r="W4617" s="4"/>
      <c r="X4617" s="4"/>
      <c r="Y4617" s="4"/>
      <c r="Z4617" s="4"/>
      <c r="AA4617" s="4"/>
    </row>
    <row r="4618" spans="12:27" s="3" customFormat="1" ht="11.25">
      <c r="L4618" s="11"/>
      <c r="W4618" s="4"/>
      <c r="X4618" s="4"/>
      <c r="Y4618" s="4"/>
      <c r="Z4618" s="4"/>
      <c r="AA4618" s="4"/>
    </row>
    <row r="4619" spans="12:27" s="3" customFormat="1" ht="11.25">
      <c r="L4619" s="11"/>
      <c r="W4619" s="4"/>
      <c r="X4619" s="4"/>
      <c r="Y4619" s="4"/>
      <c r="Z4619" s="4"/>
      <c r="AA4619" s="4"/>
    </row>
    <row r="4620" spans="12:27" s="3" customFormat="1" ht="11.25">
      <c r="L4620" s="11"/>
      <c r="W4620" s="4"/>
      <c r="X4620" s="4"/>
      <c r="Y4620" s="4"/>
      <c r="Z4620" s="4"/>
      <c r="AA4620" s="4"/>
    </row>
    <row r="4621" spans="12:27" s="3" customFormat="1" ht="11.25">
      <c r="L4621" s="11"/>
      <c r="W4621" s="4"/>
      <c r="X4621" s="4"/>
      <c r="Y4621" s="4"/>
      <c r="Z4621" s="4"/>
      <c r="AA4621" s="4"/>
    </row>
    <row r="4622" spans="12:27" s="3" customFormat="1" ht="11.25">
      <c r="L4622" s="11"/>
      <c r="W4622" s="4"/>
      <c r="X4622" s="4"/>
      <c r="Y4622" s="4"/>
      <c r="Z4622" s="4"/>
      <c r="AA4622" s="4"/>
    </row>
    <row r="4623" spans="12:27" s="3" customFormat="1" ht="11.25">
      <c r="L4623" s="11"/>
      <c r="W4623" s="4"/>
      <c r="X4623" s="4"/>
      <c r="Y4623" s="4"/>
      <c r="Z4623" s="4"/>
      <c r="AA4623" s="4"/>
    </row>
    <row r="4624" spans="12:27" s="3" customFormat="1" ht="11.25">
      <c r="L4624" s="11"/>
      <c r="W4624" s="4"/>
      <c r="X4624" s="4"/>
      <c r="Y4624" s="4"/>
      <c r="Z4624" s="4"/>
      <c r="AA4624" s="4"/>
    </row>
    <row r="4625" spans="12:27" s="3" customFormat="1" ht="11.25">
      <c r="L4625" s="11"/>
      <c r="W4625" s="4"/>
      <c r="X4625" s="4"/>
      <c r="Y4625" s="4"/>
      <c r="Z4625" s="4"/>
      <c r="AA4625" s="4"/>
    </row>
    <row r="4626" spans="12:27" s="3" customFormat="1" ht="11.25">
      <c r="L4626" s="11"/>
      <c r="W4626" s="4"/>
      <c r="X4626" s="4"/>
      <c r="Y4626" s="4"/>
      <c r="Z4626" s="4"/>
      <c r="AA4626" s="4"/>
    </row>
    <row r="4627" spans="12:27" s="3" customFormat="1" ht="11.25">
      <c r="L4627" s="11"/>
      <c r="W4627" s="4"/>
      <c r="X4627" s="4"/>
      <c r="Y4627" s="4"/>
      <c r="Z4627" s="4"/>
      <c r="AA4627" s="4"/>
    </row>
    <row r="4628" spans="12:27" s="3" customFormat="1" ht="11.25">
      <c r="L4628" s="11"/>
      <c r="W4628" s="4"/>
      <c r="X4628" s="4"/>
      <c r="Y4628" s="4"/>
      <c r="Z4628" s="4"/>
      <c r="AA4628" s="4"/>
    </row>
    <row r="4629" spans="12:27" s="3" customFormat="1" ht="11.25">
      <c r="L4629" s="11"/>
      <c r="W4629" s="4"/>
      <c r="X4629" s="4"/>
      <c r="Y4629" s="4"/>
      <c r="Z4629" s="4"/>
      <c r="AA4629" s="4"/>
    </row>
    <row r="4630" spans="12:27" s="3" customFormat="1" ht="11.25">
      <c r="L4630" s="11"/>
      <c r="W4630" s="4"/>
      <c r="X4630" s="4"/>
      <c r="Y4630" s="4"/>
      <c r="Z4630" s="4"/>
      <c r="AA4630" s="4"/>
    </row>
    <row r="4631" spans="12:27" s="3" customFormat="1" ht="11.25">
      <c r="L4631" s="11"/>
      <c r="W4631" s="4"/>
      <c r="X4631" s="4"/>
      <c r="Y4631" s="4"/>
      <c r="Z4631" s="4"/>
      <c r="AA4631" s="4"/>
    </row>
    <row r="4632" spans="12:27" s="3" customFormat="1" ht="11.25">
      <c r="L4632" s="11"/>
      <c r="W4632" s="4"/>
      <c r="X4632" s="4"/>
      <c r="Y4632" s="4"/>
      <c r="Z4632" s="4"/>
      <c r="AA4632" s="4"/>
    </row>
    <row r="4633" spans="12:27" s="3" customFormat="1" ht="11.25">
      <c r="L4633" s="11"/>
      <c r="W4633" s="4"/>
      <c r="X4633" s="4"/>
      <c r="Y4633" s="4"/>
      <c r="Z4633" s="4"/>
      <c r="AA4633" s="4"/>
    </row>
    <row r="4634" spans="12:27" s="3" customFormat="1" ht="11.25">
      <c r="L4634" s="11"/>
      <c r="W4634" s="4"/>
      <c r="X4634" s="4"/>
      <c r="Y4634" s="4"/>
      <c r="Z4634" s="4"/>
      <c r="AA4634" s="4"/>
    </row>
    <row r="4635" spans="12:27" s="3" customFormat="1" ht="11.25">
      <c r="L4635" s="11"/>
      <c r="W4635" s="4"/>
      <c r="X4635" s="4"/>
      <c r="Y4635" s="4"/>
      <c r="Z4635" s="4"/>
      <c r="AA4635" s="4"/>
    </row>
    <row r="4636" spans="12:27" s="3" customFormat="1" ht="11.25">
      <c r="L4636" s="11"/>
      <c r="W4636" s="4"/>
      <c r="X4636" s="4"/>
      <c r="Y4636" s="4"/>
      <c r="Z4636" s="4"/>
      <c r="AA4636" s="4"/>
    </row>
    <row r="4637" spans="12:27" s="3" customFormat="1" ht="11.25">
      <c r="L4637" s="11"/>
      <c r="W4637" s="4"/>
      <c r="X4637" s="4"/>
      <c r="Y4637" s="4"/>
      <c r="Z4637" s="4"/>
      <c r="AA4637" s="4"/>
    </row>
    <row r="4638" spans="12:27" s="3" customFormat="1" ht="11.25">
      <c r="L4638" s="11"/>
      <c r="W4638" s="4"/>
      <c r="X4638" s="4"/>
      <c r="Y4638" s="4"/>
      <c r="Z4638" s="4"/>
      <c r="AA4638" s="4"/>
    </row>
    <row r="4639" spans="12:27" s="3" customFormat="1" ht="11.25">
      <c r="L4639" s="11"/>
      <c r="W4639" s="4"/>
      <c r="X4639" s="4"/>
      <c r="Y4639" s="4"/>
      <c r="Z4639" s="4"/>
      <c r="AA4639" s="4"/>
    </row>
    <row r="4640" spans="12:27" s="3" customFormat="1" ht="11.25">
      <c r="L4640" s="11"/>
      <c r="W4640" s="4"/>
      <c r="X4640" s="4"/>
      <c r="Y4640" s="4"/>
      <c r="Z4640" s="4"/>
      <c r="AA4640" s="4"/>
    </row>
    <row r="4641" spans="12:27" s="3" customFormat="1" ht="11.25">
      <c r="L4641" s="11"/>
      <c r="W4641" s="4"/>
      <c r="X4641" s="4"/>
      <c r="Y4641" s="4"/>
      <c r="Z4641" s="4"/>
      <c r="AA4641" s="4"/>
    </row>
    <row r="4642" spans="12:27" s="3" customFormat="1" ht="11.25">
      <c r="L4642" s="11"/>
      <c r="W4642" s="4"/>
      <c r="X4642" s="4"/>
      <c r="Y4642" s="4"/>
      <c r="Z4642" s="4"/>
      <c r="AA4642" s="4"/>
    </row>
    <row r="4643" spans="12:27" s="3" customFormat="1" ht="11.25">
      <c r="L4643" s="11"/>
      <c r="W4643" s="4"/>
      <c r="X4643" s="4"/>
      <c r="Y4643" s="4"/>
      <c r="Z4643" s="4"/>
      <c r="AA4643" s="4"/>
    </row>
    <row r="4644" spans="12:27" s="3" customFormat="1" ht="11.25">
      <c r="L4644" s="11"/>
      <c r="W4644" s="4"/>
      <c r="X4644" s="4"/>
      <c r="Y4644" s="4"/>
      <c r="Z4644" s="4"/>
      <c r="AA4644" s="4"/>
    </row>
    <row r="4645" spans="12:27" s="3" customFormat="1" ht="11.25">
      <c r="L4645" s="11"/>
      <c r="W4645" s="4"/>
      <c r="X4645" s="4"/>
      <c r="Y4645" s="4"/>
      <c r="Z4645" s="4"/>
      <c r="AA4645" s="4"/>
    </row>
    <row r="4646" spans="12:27" s="3" customFormat="1" ht="11.25">
      <c r="L4646" s="11"/>
      <c r="W4646" s="4"/>
      <c r="X4646" s="4"/>
      <c r="Y4646" s="4"/>
      <c r="Z4646" s="4"/>
      <c r="AA4646" s="4"/>
    </row>
    <row r="4647" spans="12:27" s="3" customFormat="1" ht="11.25">
      <c r="L4647" s="11"/>
      <c r="W4647" s="4"/>
      <c r="X4647" s="4"/>
      <c r="Y4647" s="4"/>
      <c r="Z4647" s="4"/>
      <c r="AA4647" s="4"/>
    </row>
    <row r="4648" spans="12:27" s="3" customFormat="1" ht="11.25">
      <c r="L4648" s="11"/>
      <c r="W4648" s="4"/>
      <c r="X4648" s="4"/>
      <c r="Y4648" s="4"/>
      <c r="Z4648" s="4"/>
      <c r="AA4648" s="4"/>
    </row>
    <row r="4649" spans="12:27" s="3" customFormat="1" ht="11.25">
      <c r="L4649" s="11"/>
      <c r="W4649" s="4"/>
      <c r="X4649" s="4"/>
      <c r="Y4649" s="4"/>
      <c r="Z4649" s="4"/>
      <c r="AA4649" s="4"/>
    </row>
    <row r="4650" spans="12:27" s="3" customFormat="1" ht="11.25">
      <c r="L4650" s="11"/>
      <c r="W4650" s="4"/>
      <c r="X4650" s="4"/>
      <c r="Y4650" s="4"/>
      <c r="Z4650" s="4"/>
      <c r="AA4650" s="4"/>
    </row>
    <row r="4651" spans="12:27" s="3" customFormat="1" ht="11.25">
      <c r="L4651" s="11"/>
      <c r="W4651" s="4"/>
      <c r="X4651" s="4"/>
      <c r="Y4651" s="4"/>
      <c r="Z4651" s="4"/>
      <c r="AA4651" s="4"/>
    </row>
    <row r="4652" spans="12:27" s="3" customFormat="1" ht="11.25">
      <c r="L4652" s="11"/>
      <c r="W4652" s="4"/>
      <c r="X4652" s="4"/>
      <c r="Y4652" s="4"/>
      <c r="Z4652" s="4"/>
      <c r="AA4652" s="4"/>
    </row>
    <row r="4653" spans="12:27" s="3" customFormat="1" ht="11.25">
      <c r="L4653" s="11"/>
      <c r="W4653" s="4"/>
      <c r="X4653" s="4"/>
      <c r="Y4653" s="4"/>
      <c r="Z4653" s="4"/>
      <c r="AA4653" s="4"/>
    </row>
    <row r="4654" spans="12:27" s="3" customFormat="1" ht="11.25">
      <c r="L4654" s="11"/>
      <c r="W4654" s="4"/>
      <c r="X4654" s="4"/>
      <c r="Y4654" s="4"/>
      <c r="Z4654" s="4"/>
      <c r="AA4654" s="4"/>
    </row>
    <row r="4655" spans="12:27" s="3" customFormat="1" ht="11.25">
      <c r="L4655" s="11"/>
      <c r="W4655" s="4"/>
      <c r="X4655" s="4"/>
      <c r="Y4655" s="4"/>
      <c r="Z4655" s="4"/>
      <c r="AA4655" s="4"/>
    </row>
    <row r="4656" spans="12:27" s="3" customFormat="1" ht="11.25">
      <c r="L4656" s="11"/>
      <c r="W4656" s="4"/>
      <c r="X4656" s="4"/>
      <c r="Y4656" s="4"/>
      <c r="Z4656" s="4"/>
      <c r="AA4656" s="4"/>
    </row>
    <row r="4657" spans="12:27" s="3" customFormat="1" ht="11.25">
      <c r="L4657" s="11"/>
      <c r="W4657" s="4"/>
      <c r="X4657" s="4"/>
      <c r="Y4657" s="4"/>
      <c r="Z4657" s="4"/>
      <c r="AA4657" s="4"/>
    </row>
    <row r="4658" spans="12:27" s="3" customFormat="1" ht="11.25">
      <c r="L4658" s="11"/>
      <c r="W4658" s="4"/>
      <c r="X4658" s="4"/>
      <c r="Y4658" s="4"/>
      <c r="Z4658" s="4"/>
      <c r="AA4658" s="4"/>
    </row>
    <row r="4659" spans="12:27" s="3" customFormat="1" ht="11.25">
      <c r="L4659" s="11"/>
      <c r="W4659" s="4"/>
      <c r="X4659" s="4"/>
      <c r="Y4659" s="4"/>
      <c r="Z4659" s="4"/>
      <c r="AA4659" s="4"/>
    </row>
    <row r="4660" spans="12:27" s="3" customFormat="1" ht="11.25">
      <c r="L4660" s="11"/>
      <c r="W4660" s="4"/>
      <c r="X4660" s="4"/>
      <c r="Y4660" s="4"/>
      <c r="Z4660" s="4"/>
      <c r="AA4660" s="4"/>
    </row>
    <row r="4661" spans="12:27" s="3" customFormat="1" ht="11.25">
      <c r="L4661" s="11"/>
      <c r="W4661" s="4"/>
      <c r="X4661" s="4"/>
      <c r="Y4661" s="4"/>
      <c r="Z4661" s="4"/>
      <c r="AA4661" s="4"/>
    </row>
    <row r="4662" spans="12:27" s="3" customFormat="1" ht="11.25">
      <c r="L4662" s="11"/>
      <c r="W4662" s="4"/>
      <c r="X4662" s="4"/>
      <c r="Y4662" s="4"/>
      <c r="Z4662" s="4"/>
      <c r="AA4662" s="4"/>
    </row>
    <row r="4663" spans="12:27" s="3" customFormat="1" ht="11.25">
      <c r="L4663" s="11"/>
      <c r="W4663" s="4"/>
      <c r="X4663" s="4"/>
      <c r="Y4663" s="4"/>
      <c r="Z4663" s="4"/>
      <c r="AA4663" s="4"/>
    </row>
    <row r="4664" spans="12:27" s="3" customFormat="1" ht="11.25">
      <c r="L4664" s="11"/>
      <c r="W4664" s="4"/>
      <c r="X4664" s="4"/>
      <c r="Y4664" s="4"/>
      <c r="Z4664" s="4"/>
      <c r="AA4664" s="4"/>
    </row>
    <row r="4665" spans="12:27" s="3" customFormat="1" ht="11.25">
      <c r="L4665" s="11"/>
      <c r="W4665" s="4"/>
      <c r="X4665" s="4"/>
      <c r="Y4665" s="4"/>
      <c r="Z4665" s="4"/>
      <c r="AA4665" s="4"/>
    </row>
    <row r="4666" spans="12:27" s="3" customFormat="1" ht="11.25">
      <c r="L4666" s="11"/>
      <c r="W4666" s="4"/>
      <c r="X4666" s="4"/>
      <c r="Y4666" s="4"/>
      <c r="Z4666" s="4"/>
      <c r="AA4666" s="4"/>
    </row>
    <row r="4667" spans="12:27" s="3" customFormat="1" ht="11.25">
      <c r="L4667" s="11"/>
      <c r="W4667" s="4"/>
      <c r="X4667" s="4"/>
      <c r="Y4667" s="4"/>
      <c r="Z4667" s="4"/>
      <c r="AA4667" s="4"/>
    </row>
    <row r="4668" spans="12:27" s="3" customFormat="1" ht="11.25">
      <c r="L4668" s="11"/>
      <c r="W4668" s="4"/>
      <c r="X4668" s="4"/>
      <c r="Y4668" s="4"/>
      <c r="Z4668" s="4"/>
      <c r="AA4668" s="4"/>
    </row>
    <row r="4669" spans="12:27" s="3" customFormat="1" ht="11.25">
      <c r="L4669" s="11"/>
      <c r="W4669" s="4"/>
      <c r="X4669" s="4"/>
      <c r="Y4669" s="4"/>
      <c r="Z4669" s="4"/>
      <c r="AA4669" s="4"/>
    </row>
    <row r="4670" spans="12:27" s="3" customFormat="1" ht="11.25">
      <c r="L4670" s="11"/>
      <c r="W4670" s="4"/>
      <c r="X4670" s="4"/>
      <c r="Y4670" s="4"/>
      <c r="Z4670" s="4"/>
      <c r="AA4670" s="4"/>
    </row>
    <row r="4671" spans="12:27" s="3" customFormat="1" ht="11.25">
      <c r="L4671" s="11"/>
      <c r="W4671" s="4"/>
      <c r="X4671" s="4"/>
      <c r="Y4671" s="4"/>
      <c r="Z4671" s="4"/>
      <c r="AA4671" s="4"/>
    </row>
    <row r="4672" spans="12:27" s="3" customFormat="1" ht="11.25">
      <c r="L4672" s="11"/>
      <c r="W4672" s="4"/>
      <c r="X4672" s="4"/>
      <c r="Y4672" s="4"/>
      <c r="Z4672" s="4"/>
      <c r="AA4672" s="4"/>
    </row>
    <row r="4673" spans="12:27" s="3" customFormat="1" ht="11.25">
      <c r="L4673" s="11"/>
      <c r="W4673" s="4"/>
      <c r="X4673" s="4"/>
      <c r="Y4673" s="4"/>
      <c r="Z4673" s="4"/>
      <c r="AA4673" s="4"/>
    </row>
    <row r="4674" spans="12:27" s="3" customFormat="1" ht="11.25">
      <c r="L4674" s="11"/>
      <c r="W4674" s="4"/>
      <c r="X4674" s="4"/>
      <c r="Y4674" s="4"/>
      <c r="Z4674" s="4"/>
      <c r="AA4674" s="4"/>
    </row>
    <row r="4675" spans="12:27" s="3" customFormat="1" ht="11.25">
      <c r="L4675" s="11"/>
      <c r="W4675" s="4"/>
      <c r="X4675" s="4"/>
      <c r="Y4675" s="4"/>
      <c r="Z4675" s="4"/>
      <c r="AA4675" s="4"/>
    </row>
    <row r="4676" spans="12:27" s="3" customFormat="1" ht="11.25">
      <c r="L4676" s="11"/>
      <c r="W4676" s="4"/>
      <c r="X4676" s="4"/>
      <c r="Y4676" s="4"/>
      <c r="Z4676" s="4"/>
      <c r="AA4676" s="4"/>
    </row>
    <row r="4677" spans="12:27" s="3" customFormat="1" ht="11.25">
      <c r="L4677" s="11"/>
      <c r="W4677" s="4"/>
      <c r="X4677" s="4"/>
      <c r="Y4677" s="4"/>
      <c r="Z4677" s="4"/>
      <c r="AA4677" s="4"/>
    </row>
    <row r="4678" spans="12:27" s="3" customFormat="1" ht="11.25">
      <c r="L4678" s="11"/>
      <c r="W4678" s="4"/>
      <c r="X4678" s="4"/>
      <c r="Y4678" s="4"/>
      <c r="Z4678" s="4"/>
      <c r="AA4678" s="4"/>
    </row>
    <row r="4679" spans="12:27" s="3" customFormat="1" ht="11.25">
      <c r="L4679" s="11"/>
      <c r="W4679" s="4"/>
      <c r="X4679" s="4"/>
      <c r="Y4679" s="4"/>
      <c r="Z4679" s="4"/>
      <c r="AA4679" s="4"/>
    </row>
    <row r="4680" spans="12:27" s="3" customFormat="1" ht="11.25">
      <c r="L4680" s="11"/>
      <c r="W4680" s="4"/>
      <c r="X4680" s="4"/>
      <c r="Y4680" s="4"/>
      <c r="Z4680" s="4"/>
      <c r="AA4680" s="4"/>
    </row>
    <row r="4681" spans="12:27" s="3" customFormat="1" ht="11.25">
      <c r="L4681" s="11"/>
      <c r="W4681" s="4"/>
      <c r="X4681" s="4"/>
      <c r="Y4681" s="4"/>
      <c r="Z4681" s="4"/>
      <c r="AA4681" s="4"/>
    </row>
    <row r="4682" spans="12:27" s="3" customFormat="1" ht="11.25">
      <c r="L4682" s="11"/>
      <c r="W4682" s="4"/>
      <c r="X4682" s="4"/>
      <c r="Y4682" s="4"/>
      <c r="Z4682" s="4"/>
      <c r="AA4682" s="4"/>
    </row>
    <row r="4683" spans="12:27" s="3" customFormat="1" ht="11.25">
      <c r="L4683" s="11"/>
      <c r="W4683" s="4"/>
      <c r="X4683" s="4"/>
      <c r="Y4683" s="4"/>
      <c r="Z4683" s="4"/>
      <c r="AA4683" s="4"/>
    </row>
    <row r="4684" spans="12:27" s="3" customFormat="1" ht="11.25">
      <c r="L4684" s="11"/>
      <c r="W4684" s="4"/>
      <c r="X4684" s="4"/>
      <c r="Y4684" s="4"/>
      <c r="Z4684" s="4"/>
      <c r="AA4684" s="4"/>
    </row>
    <row r="4685" spans="12:27" s="3" customFormat="1" ht="11.25">
      <c r="L4685" s="11"/>
      <c r="W4685" s="4"/>
      <c r="X4685" s="4"/>
      <c r="Y4685" s="4"/>
      <c r="Z4685" s="4"/>
      <c r="AA4685" s="4"/>
    </row>
    <row r="4686" spans="12:27" s="3" customFormat="1" ht="11.25">
      <c r="L4686" s="11"/>
      <c r="W4686" s="4"/>
      <c r="X4686" s="4"/>
      <c r="Y4686" s="4"/>
      <c r="Z4686" s="4"/>
      <c r="AA4686" s="4"/>
    </row>
    <row r="4687" spans="12:27" s="3" customFormat="1" ht="11.25">
      <c r="L4687" s="11"/>
      <c r="W4687" s="4"/>
      <c r="X4687" s="4"/>
      <c r="Y4687" s="4"/>
      <c r="Z4687" s="4"/>
      <c r="AA4687" s="4"/>
    </row>
    <row r="4688" spans="12:27" s="3" customFormat="1" ht="11.25">
      <c r="L4688" s="11"/>
      <c r="W4688" s="4"/>
      <c r="X4688" s="4"/>
      <c r="Y4688" s="4"/>
      <c r="Z4688" s="4"/>
      <c r="AA4688" s="4"/>
    </row>
    <row r="4689" spans="12:27" s="3" customFormat="1" ht="11.25">
      <c r="L4689" s="11"/>
      <c r="W4689" s="4"/>
      <c r="X4689" s="4"/>
      <c r="Y4689" s="4"/>
      <c r="Z4689" s="4"/>
      <c r="AA4689" s="4"/>
    </row>
    <row r="4690" spans="12:27" s="3" customFormat="1" ht="11.25">
      <c r="L4690" s="11"/>
      <c r="W4690" s="4"/>
      <c r="X4690" s="4"/>
      <c r="Y4690" s="4"/>
      <c r="Z4690" s="4"/>
      <c r="AA4690" s="4"/>
    </row>
    <row r="4691" spans="12:27" s="3" customFormat="1" ht="11.25">
      <c r="L4691" s="11"/>
      <c r="W4691" s="4"/>
      <c r="X4691" s="4"/>
      <c r="Y4691" s="4"/>
      <c r="Z4691" s="4"/>
      <c r="AA4691" s="4"/>
    </row>
    <row r="4692" spans="12:27" s="3" customFormat="1" ht="11.25">
      <c r="L4692" s="11"/>
      <c r="W4692" s="4"/>
      <c r="X4692" s="4"/>
      <c r="Y4692" s="4"/>
      <c r="Z4692" s="4"/>
      <c r="AA4692" s="4"/>
    </row>
    <row r="4693" spans="12:27" s="3" customFormat="1" ht="11.25">
      <c r="L4693" s="11"/>
      <c r="W4693" s="4"/>
      <c r="X4693" s="4"/>
      <c r="Y4693" s="4"/>
      <c r="Z4693" s="4"/>
      <c r="AA4693" s="4"/>
    </row>
    <row r="4694" spans="12:27" s="3" customFormat="1" ht="11.25">
      <c r="L4694" s="11"/>
      <c r="W4694" s="4"/>
      <c r="X4694" s="4"/>
      <c r="Y4694" s="4"/>
      <c r="Z4694" s="4"/>
      <c r="AA4694" s="4"/>
    </row>
    <row r="4695" spans="12:27" s="3" customFormat="1" ht="11.25">
      <c r="L4695" s="11"/>
      <c r="W4695" s="4"/>
      <c r="X4695" s="4"/>
      <c r="Y4695" s="4"/>
      <c r="Z4695" s="4"/>
      <c r="AA4695" s="4"/>
    </row>
    <row r="4696" spans="12:27" s="3" customFormat="1" ht="11.25">
      <c r="L4696" s="11"/>
      <c r="W4696" s="4"/>
      <c r="X4696" s="4"/>
      <c r="Y4696" s="4"/>
      <c r="Z4696" s="4"/>
      <c r="AA4696" s="4"/>
    </row>
    <row r="4697" spans="12:27" s="3" customFormat="1" ht="11.25">
      <c r="L4697" s="11"/>
      <c r="W4697" s="4"/>
      <c r="X4697" s="4"/>
      <c r="Y4697" s="4"/>
      <c r="Z4697" s="4"/>
      <c r="AA4697" s="4"/>
    </row>
    <row r="4698" spans="12:27" s="3" customFormat="1" ht="11.25">
      <c r="L4698" s="11"/>
      <c r="W4698" s="4"/>
      <c r="X4698" s="4"/>
      <c r="Y4698" s="4"/>
      <c r="Z4698" s="4"/>
      <c r="AA4698" s="4"/>
    </row>
    <row r="4699" spans="12:27" s="3" customFormat="1" ht="11.25">
      <c r="L4699" s="11"/>
      <c r="W4699" s="4"/>
      <c r="X4699" s="4"/>
      <c r="Y4699" s="4"/>
      <c r="Z4699" s="4"/>
      <c r="AA4699" s="4"/>
    </row>
    <row r="4700" spans="12:27" s="3" customFormat="1" ht="11.25">
      <c r="L4700" s="11"/>
      <c r="W4700" s="4"/>
      <c r="X4700" s="4"/>
      <c r="Y4700" s="4"/>
      <c r="Z4700" s="4"/>
      <c r="AA4700" s="4"/>
    </row>
    <row r="4701" spans="12:27" s="3" customFormat="1" ht="11.25">
      <c r="L4701" s="11"/>
      <c r="W4701" s="4"/>
      <c r="X4701" s="4"/>
      <c r="Y4701" s="4"/>
      <c r="Z4701" s="4"/>
      <c r="AA4701" s="4"/>
    </row>
    <row r="4702" spans="12:27" s="3" customFormat="1" ht="11.25">
      <c r="L4702" s="11"/>
      <c r="W4702" s="4"/>
      <c r="X4702" s="4"/>
      <c r="Y4702" s="4"/>
      <c r="Z4702" s="4"/>
      <c r="AA4702" s="4"/>
    </row>
    <row r="4703" spans="12:27" s="3" customFormat="1" ht="11.25">
      <c r="L4703" s="11"/>
      <c r="W4703" s="4"/>
      <c r="X4703" s="4"/>
      <c r="Y4703" s="4"/>
      <c r="Z4703" s="4"/>
      <c r="AA4703" s="4"/>
    </row>
    <row r="4704" spans="12:27" s="3" customFormat="1" ht="11.25">
      <c r="L4704" s="11"/>
      <c r="W4704" s="4"/>
      <c r="X4704" s="4"/>
      <c r="Y4704" s="4"/>
      <c r="Z4704" s="4"/>
      <c r="AA4704" s="4"/>
    </row>
    <row r="4705" spans="12:27" s="3" customFormat="1" ht="11.25">
      <c r="L4705" s="11"/>
      <c r="W4705" s="4"/>
      <c r="X4705" s="4"/>
      <c r="Y4705" s="4"/>
      <c r="Z4705" s="4"/>
      <c r="AA4705" s="4"/>
    </row>
    <row r="4706" spans="12:27" s="3" customFormat="1" ht="11.25">
      <c r="L4706" s="11"/>
      <c r="W4706" s="4"/>
      <c r="X4706" s="4"/>
      <c r="Y4706" s="4"/>
      <c r="Z4706" s="4"/>
      <c r="AA4706" s="4"/>
    </row>
    <row r="4707" spans="12:27" s="3" customFormat="1" ht="11.25">
      <c r="L4707" s="11"/>
      <c r="W4707" s="4"/>
      <c r="X4707" s="4"/>
      <c r="Y4707" s="4"/>
      <c r="Z4707" s="4"/>
      <c r="AA4707" s="4"/>
    </row>
    <row r="4708" spans="12:27" s="3" customFormat="1" ht="11.25">
      <c r="L4708" s="11"/>
      <c r="W4708" s="4"/>
      <c r="X4708" s="4"/>
      <c r="Y4708" s="4"/>
      <c r="Z4708" s="4"/>
      <c r="AA4708" s="4"/>
    </row>
    <row r="4709" spans="12:27" s="3" customFormat="1" ht="11.25">
      <c r="L4709" s="11"/>
      <c r="W4709" s="4"/>
      <c r="X4709" s="4"/>
      <c r="Y4709" s="4"/>
      <c r="Z4709" s="4"/>
      <c r="AA4709" s="4"/>
    </row>
    <row r="4710" spans="12:27" s="3" customFormat="1" ht="11.25">
      <c r="L4710" s="11"/>
      <c r="W4710" s="4"/>
      <c r="X4710" s="4"/>
      <c r="Y4710" s="4"/>
      <c r="Z4710" s="4"/>
      <c r="AA4710" s="4"/>
    </row>
    <row r="4711" spans="12:27" s="3" customFormat="1" ht="11.25">
      <c r="L4711" s="11"/>
      <c r="W4711" s="4"/>
      <c r="X4711" s="4"/>
      <c r="Y4711" s="4"/>
      <c r="Z4711" s="4"/>
      <c r="AA4711" s="4"/>
    </row>
    <row r="4712" spans="12:27" s="3" customFormat="1" ht="11.25">
      <c r="L4712" s="11"/>
      <c r="W4712" s="4"/>
      <c r="X4712" s="4"/>
      <c r="Y4712" s="4"/>
      <c r="Z4712" s="4"/>
      <c r="AA4712" s="4"/>
    </row>
    <row r="4713" spans="12:27" s="3" customFormat="1" ht="11.25">
      <c r="L4713" s="11"/>
      <c r="W4713" s="4"/>
      <c r="X4713" s="4"/>
      <c r="Y4713" s="4"/>
      <c r="Z4713" s="4"/>
      <c r="AA4713" s="4"/>
    </row>
    <row r="4714" spans="12:27" s="3" customFormat="1" ht="11.25">
      <c r="L4714" s="11"/>
      <c r="W4714" s="4"/>
      <c r="X4714" s="4"/>
      <c r="Y4714" s="4"/>
      <c r="Z4714" s="4"/>
      <c r="AA4714" s="4"/>
    </row>
    <row r="4715" spans="12:27" s="3" customFormat="1" ht="11.25">
      <c r="L4715" s="11"/>
      <c r="W4715" s="4"/>
      <c r="X4715" s="4"/>
      <c r="Y4715" s="4"/>
      <c r="Z4715" s="4"/>
      <c r="AA4715" s="4"/>
    </row>
    <row r="4716" spans="12:27" s="3" customFormat="1" ht="11.25">
      <c r="L4716" s="11"/>
      <c r="W4716" s="4"/>
      <c r="X4716" s="4"/>
      <c r="Y4716" s="4"/>
      <c r="Z4716" s="4"/>
      <c r="AA4716" s="4"/>
    </row>
    <row r="4717" spans="12:27" s="3" customFormat="1" ht="11.25">
      <c r="L4717" s="11"/>
      <c r="W4717" s="4"/>
      <c r="X4717" s="4"/>
      <c r="Y4717" s="4"/>
      <c r="Z4717" s="4"/>
      <c r="AA4717" s="4"/>
    </row>
    <row r="4718" spans="12:27" s="3" customFormat="1" ht="11.25">
      <c r="L4718" s="11"/>
      <c r="W4718" s="4"/>
      <c r="X4718" s="4"/>
      <c r="Y4718" s="4"/>
      <c r="Z4718" s="4"/>
      <c r="AA4718" s="4"/>
    </row>
    <row r="4719" spans="12:27" s="3" customFormat="1" ht="11.25">
      <c r="L4719" s="11"/>
      <c r="W4719" s="4"/>
      <c r="X4719" s="4"/>
      <c r="Y4719" s="4"/>
      <c r="Z4719" s="4"/>
      <c r="AA4719" s="4"/>
    </row>
    <row r="4720" spans="12:27" s="3" customFormat="1" ht="11.25">
      <c r="L4720" s="11"/>
      <c r="W4720" s="4"/>
      <c r="X4720" s="4"/>
      <c r="Y4720" s="4"/>
      <c r="Z4720" s="4"/>
      <c r="AA4720" s="4"/>
    </row>
    <row r="4721" spans="12:27" s="3" customFormat="1" ht="11.25">
      <c r="L4721" s="11"/>
      <c r="W4721" s="4"/>
      <c r="X4721" s="4"/>
      <c r="Y4721" s="4"/>
      <c r="Z4721" s="4"/>
      <c r="AA4721" s="4"/>
    </row>
    <row r="4722" spans="12:27" s="3" customFormat="1" ht="11.25">
      <c r="L4722" s="11"/>
      <c r="W4722" s="4"/>
      <c r="X4722" s="4"/>
      <c r="Y4722" s="4"/>
      <c r="Z4722" s="4"/>
      <c r="AA4722" s="4"/>
    </row>
    <row r="4723" spans="12:27" s="3" customFormat="1" ht="11.25">
      <c r="L4723" s="11"/>
      <c r="W4723" s="4"/>
      <c r="X4723" s="4"/>
      <c r="Y4723" s="4"/>
      <c r="Z4723" s="4"/>
      <c r="AA4723" s="4"/>
    </row>
    <row r="4724" spans="12:27" s="3" customFormat="1" ht="11.25">
      <c r="L4724" s="11"/>
      <c r="W4724" s="4"/>
      <c r="X4724" s="4"/>
      <c r="Y4724" s="4"/>
      <c r="Z4724" s="4"/>
      <c r="AA4724" s="4"/>
    </row>
    <row r="4725" spans="12:27" s="3" customFormat="1" ht="11.25">
      <c r="L4725" s="11"/>
      <c r="W4725" s="4"/>
      <c r="X4725" s="4"/>
      <c r="Y4725" s="4"/>
      <c r="Z4725" s="4"/>
      <c r="AA4725" s="4"/>
    </row>
    <row r="4726" spans="12:27" s="3" customFormat="1" ht="11.25">
      <c r="L4726" s="11"/>
      <c r="W4726" s="4"/>
      <c r="X4726" s="4"/>
      <c r="Y4726" s="4"/>
      <c r="Z4726" s="4"/>
      <c r="AA4726" s="4"/>
    </row>
    <row r="4727" spans="12:27" s="3" customFormat="1" ht="11.25">
      <c r="L4727" s="11"/>
      <c r="W4727" s="4"/>
      <c r="X4727" s="4"/>
      <c r="Y4727" s="4"/>
      <c r="Z4727" s="4"/>
      <c r="AA4727" s="4"/>
    </row>
    <row r="4728" spans="12:27" s="3" customFormat="1" ht="11.25">
      <c r="L4728" s="11"/>
      <c r="W4728" s="4"/>
      <c r="X4728" s="4"/>
      <c r="Y4728" s="4"/>
      <c r="Z4728" s="4"/>
      <c r="AA4728" s="4"/>
    </row>
    <row r="4729" spans="12:27" s="3" customFormat="1" ht="11.25">
      <c r="L4729" s="11"/>
      <c r="W4729" s="4"/>
      <c r="X4729" s="4"/>
      <c r="Y4729" s="4"/>
      <c r="Z4729" s="4"/>
      <c r="AA4729" s="4"/>
    </row>
    <row r="4730" spans="12:27" s="3" customFormat="1" ht="11.25">
      <c r="L4730" s="11"/>
      <c r="W4730" s="4"/>
      <c r="X4730" s="4"/>
      <c r="Y4730" s="4"/>
      <c r="Z4730" s="4"/>
      <c r="AA4730" s="4"/>
    </row>
    <row r="4731" spans="12:27" s="3" customFormat="1" ht="11.25">
      <c r="L4731" s="11"/>
      <c r="W4731" s="4"/>
      <c r="X4731" s="4"/>
      <c r="Y4731" s="4"/>
      <c r="Z4731" s="4"/>
      <c r="AA4731" s="4"/>
    </row>
    <row r="4732" spans="12:27" s="3" customFormat="1" ht="11.25">
      <c r="L4732" s="11"/>
      <c r="W4732" s="4"/>
      <c r="X4732" s="4"/>
      <c r="Y4732" s="4"/>
      <c r="Z4732" s="4"/>
      <c r="AA4732" s="4"/>
    </row>
    <row r="4733" spans="12:27" s="3" customFormat="1" ht="11.25">
      <c r="L4733" s="11"/>
      <c r="W4733" s="4"/>
      <c r="X4733" s="4"/>
      <c r="Y4733" s="4"/>
      <c r="Z4733" s="4"/>
      <c r="AA4733" s="4"/>
    </row>
    <row r="4734" spans="12:27" s="3" customFormat="1" ht="11.25">
      <c r="L4734" s="11"/>
      <c r="W4734" s="4"/>
      <c r="X4734" s="4"/>
      <c r="Y4734" s="4"/>
      <c r="Z4734" s="4"/>
      <c r="AA4734" s="4"/>
    </row>
    <row r="4735" spans="12:27" s="3" customFormat="1" ht="11.25">
      <c r="L4735" s="11"/>
      <c r="W4735" s="4"/>
      <c r="X4735" s="4"/>
      <c r="Y4735" s="4"/>
      <c r="Z4735" s="4"/>
      <c r="AA4735" s="4"/>
    </row>
    <row r="4736" spans="12:27" s="3" customFormat="1" ht="11.25">
      <c r="L4736" s="11"/>
      <c r="W4736" s="4"/>
      <c r="X4736" s="4"/>
      <c r="Y4736" s="4"/>
      <c r="Z4736" s="4"/>
      <c r="AA4736" s="4"/>
    </row>
    <row r="4737" spans="12:27" s="3" customFormat="1" ht="11.25">
      <c r="L4737" s="11"/>
      <c r="W4737" s="4"/>
      <c r="X4737" s="4"/>
      <c r="Y4737" s="4"/>
      <c r="Z4737" s="4"/>
      <c r="AA4737" s="4"/>
    </row>
    <row r="4738" spans="12:27" s="3" customFormat="1" ht="11.25">
      <c r="L4738" s="11"/>
      <c r="W4738" s="4"/>
      <c r="X4738" s="4"/>
      <c r="Y4738" s="4"/>
      <c r="Z4738" s="4"/>
      <c r="AA4738" s="4"/>
    </row>
    <row r="4739" spans="12:27" s="3" customFormat="1" ht="11.25">
      <c r="L4739" s="11"/>
      <c r="W4739" s="4"/>
      <c r="X4739" s="4"/>
      <c r="Y4739" s="4"/>
      <c r="Z4739" s="4"/>
      <c r="AA4739" s="4"/>
    </row>
    <row r="4740" spans="12:27" s="3" customFormat="1" ht="11.25">
      <c r="L4740" s="11"/>
      <c r="W4740" s="4"/>
      <c r="X4740" s="4"/>
      <c r="Y4740" s="4"/>
      <c r="Z4740" s="4"/>
      <c r="AA4740" s="4"/>
    </row>
    <row r="4741" spans="12:27" s="3" customFormat="1" ht="11.25">
      <c r="L4741" s="11"/>
      <c r="W4741" s="4"/>
      <c r="X4741" s="4"/>
      <c r="Y4741" s="4"/>
      <c r="Z4741" s="4"/>
      <c r="AA4741" s="4"/>
    </row>
    <row r="4742" spans="12:27" s="3" customFormat="1" ht="11.25">
      <c r="L4742" s="11"/>
      <c r="W4742" s="4"/>
      <c r="X4742" s="4"/>
      <c r="Y4742" s="4"/>
      <c r="Z4742" s="4"/>
      <c r="AA4742" s="4"/>
    </row>
    <row r="4743" spans="12:27" s="3" customFormat="1" ht="11.25">
      <c r="L4743" s="11"/>
      <c r="W4743" s="4"/>
      <c r="X4743" s="4"/>
      <c r="Y4743" s="4"/>
      <c r="Z4743" s="4"/>
      <c r="AA4743" s="4"/>
    </row>
    <row r="4744" spans="12:27" s="3" customFormat="1" ht="11.25">
      <c r="L4744" s="11"/>
      <c r="W4744" s="4"/>
      <c r="X4744" s="4"/>
      <c r="Y4744" s="4"/>
      <c r="Z4744" s="4"/>
      <c r="AA4744" s="4"/>
    </row>
    <row r="4745" spans="12:27" s="3" customFormat="1" ht="11.25">
      <c r="L4745" s="11"/>
      <c r="W4745" s="4"/>
      <c r="X4745" s="4"/>
      <c r="Y4745" s="4"/>
      <c r="Z4745" s="4"/>
      <c r="AA4745" s="4"/>
    </row>
    <row r="4746" spans="12:27" s="3" customFormat="1" ht="11.25">
      <c r="L4746" s="11"/>
      <c r="W4746" s="4"/>
      <c r="X4746" s="4"/>
      <c r="Y4746" s="4"/>
      <c r="Z4746" s="4"/>
      <c r="AA4746" s="4"/>
    </row>
    <row r="4747" spans="12:27" s="3" customFormat="1" ht="11.25">
      <c r="L4747" s="11"/>
      <c r="W4747" s="4"/>
      <c r="X4747" s="4"/>
      <c r="Y4747" s="4"/>
      <c r="Z4747" s="4"/>
      <c r="AA4747" s="4"/>
    </row>
    <row r="4748" spans="12:27" s="3" customFormat="1" ht="11.25">
      <c r="L4748" s="11"/>
      <c r="W4748" s="4"/>
      <c r="X4748" s="4"/>
      <c r="Y4748" s="4"/>
      <c r="Z4748" s="4"/>
      <c r="AA4748" s="4"/>
    </row>
    <row r="4749" spans="12:27" s="3" customFormat="1" ht="11.25">
      <c r="L4749" s="11"/>
      <c r="W4749" s="4"/>
      <c r="X4749" s="4"/>
      <c r="Y4749" s="4"/>
      <c r="Z4749" s="4"/>
      <c r="AA4749" s="4"/>
    </row>
    <row r="4750" spans="12:27" s="3" customFormat="1" ht="11.25">
      <c r="L4750" s="11"/>
      <c r="W4750" s="4"/>
      <c r="X4750" s="4"/>
      <c r="Y4750" s="4"/>
      <c r="Z4750" s="4"/>
      <c r="AA4750" s="4"/>
    </row>
    <row r="4751" spans="12:27" s="3" customFormat="1" ht="11.25">
      <c r="L4751" s="11"/>
      <c r="W4751" s="4"/>
      <c r="X4751" s="4"/>
      <c r="Y4751" s="4"/>
      <c r="Z4751" s="4"/>
      <c r="AA4751" s="4"/>
    </row>
    <row r="4752" spans="12:27" s="3" customFormat="1" ht="11.25">
      <c r="L4752" s="11"/>
      <c r="W4752" s="4"/>
      <c r="X4752" s="4"/>
      <c r="Y4752" s="4"/>
      <c r="Z4752" s="4"/>
      <c r="AA4752" s="4"/>
    </row>
    <row r="4753" spans="12:27" s="3" customFormat="1" ht="11.25">
      <c r="L4753" s="11"/>
      <c r="W4753" s="4"/>
      <c r="X4753" s="4"/>
      <c r="Y4753" s="4"/>
      <c r="Z4753" s="4"/>
      <c r="AA4753" s="4"/>
    </row>
    <row r="4754" spans="12:27" s="3" customFormat="1" ht="11.25">
      <c r="L4754" s="11"/>
      <c r="W4754" s="4"/>
      <c r="X4754" s="4"/>
      <c r="Y4754" s="4"/>
      <c r="Z4754" s="4"/>
      <c r="AA4754" s="4"/>
    </row>
    <row r="4755" spans="12:27" s="3" customFormat="1" ht="11.25">
      <c r="L4755" s="11"/>
      <c r="W4755" s="4"/>
      <c r="X4755" s="4"/>
      <c r="Y4755" s="4"/>
      <c r="Z4755" s="4"/>
      <c r="AA4755" s="4"/>
    </row>
    <row r="4756" spans="12:27" s="3" customFormat="1" ht="11.25">
      <c r="L4756" s="11"/>
      <c r="W4756" s="4"/>
      <c r="X4756" s="4"/>
      <c r="Y4756" s="4"/>
      <c r="Z4756" s="4"/>
      <c r="AA4756" s="4"/>
    </row>
    <row r="4757" spans="12:27" s="3" customFormat="1" ht="11.25">
      <c r="L4757" s="11"/>
      <c r="W4757" s="4"/>
      <c r="X4757" s="4"/>
      <c r="Y4757" s="4"/>
      <c r="Z4757" s="4"/>
      <c r="AA4757" s="4"/>
    </row>
    <row r="4758" spans="12:27" s="3" customFormat="1" ht="11.25">
      <c r="L4758" s="11"/>
      <c r="W4758" s="4"/>
      <c r="X4758" s="4"/>
      <c r="Y4758" s="4"/>
      <c r="Z4758" s="4"/>
      <c r="AA4758" s="4"/>
    </row>
    <row r="4759" spans="12:27" s="3" customFormat="1" ht="11.25">
      <c r="L4759" s="11"/>
      <c r="W4759" s="4"/>
      <c r="X4759" s="4"/>
      <c r="Y4759" s="4"/>
      <c r="Z4759" s="4"/>
      <c r="AA4759" s="4"/>
    </row>
    <row r="4760" spans="12:27" s="3" customFormat="1" ht="11.25">
      <c r="L4760" s="11"/>
      <c r="W4760" s="4"/>
      <c r="X4760" s="4"/>
      <c r="Y4760" s="4"/>
      <c r="Z4760" s="4"/>
      <c r="AA4760" s="4"/>
    </row>
    <row r="4761" spans="12:27" s="3" customFormat="1" ht="11.25">
      <c r="L4761" s="11"/>
      <c r="W4761" s="4"/>
      <c r="X4761" s="4"/>
      <c r="Y4761" s="4"/>
      <c r="Z4761" s="4"/>
      <c r="AA4761" s="4"/>
    </row>
    <row r="4762" spans="12:27" s="3" customFormat="1" ht="11.25">
      <c r="L4762" s="11"/>
      <c r="W4762" s="4"/>
      <c r="X4762" s="4"/>
      <c r="Y4762" s="4"/>
      <c r="Z4762" s="4"/>
      <c r="AA4762" s="4"/>
    </row>
    <row r="4763" spans="12:27" s="3" customFormat="1" ht="11.25">
      <c r="L4763" s="11"/>
      <c r="W4763" s="4"/>
      <c r="X4763" s="4"/>
      <c r="Y4763" s="4"/>
      <c r="Z4763" s="4"/>
      <c r="AA4763" s="4"/>
    </row>
    <row r="4764" spans="12:27" s="3" customFormat="1" ht="11.25">
      <c r="L4764" s="11"/>
      <c r="W4764" s="4"/>
      <c r="X4764" s="4"/>
      <c r="Y4764" s="4"/>
      <c r="Z4764" s="4"/>
      <c r="AA4764" s="4"/>
    </row>
    <row r="4765" spans="12:27" s="3" customFormat="1" ht="11.25">
      <c r="L4765" s="11"/>
      <c r="W4765" s="4"/>
      <c r="X4765" s="4"/>
      <c r="Y4765" s="4"/>
      <c r="Z4765" s="4"/>
      <c r="AA4765" s="4"/>
    </row>
    <row r="4766" spans="12:27" s="3" customFormat="1" ht="11.25">
      <c r="L4766" s="11"/>
      <c r="W4766" s="4"/>
      <c r="X4766" s="4"/>
      <c r="Y4766" s="4"/>
      <c r="Z4766" s="4"/>
      <c r="AA4766" s="4"/>
    </row>
    <row r="4767" spans="12:27" s="3" customFormat="1" ht="11.25">
      <c r="L4767" s="11"/>
      <c r="W4767" s="4"/>
      <c r="X4767" s="4"/>
      <c r="Y4767" s="4"/>
      <c r="Z4767" s="4"/>
      <c r="AA4767" s="4"/>
    </row>
    <row r="4768" spans="12:27" s="3" customFormat="1" ht="11.25">
      <c r="L4768" s="11"/>
      <c r="W4768" s="4"/>
      <c r="X4768" s="4"/>
      <c r="Y4768" s="4"/>
      <c r="Z4768" s="4"/>
      <c r="AA4768" s="4"/>
    </row>
    <row r="4769" spans="12:27" s="3" customFormat="1" ht="11.25">
      <c r="L4769" s="11"/>
      <c r="W4769" s="4"/>
      <c r="X4769" s="4"/>
      <c r="Y4769" s="4"/>
      <c r="Z4769" s="4"/>
      <c r="AA4769" s="4"/>
    </row>
    <row r="4770" spans="12:27" s="3" customFormat="1" ht="11.25">
      <c r="L4770" s="11"/>
      <c r="W4770" s="4"/>
      <c r="X4770" s="4"/>
      <c r="Y4770" s="4"/>
      <c r="Z4770" s="4"/>
      <c r="AA4770" s="4"/>
    </row>
    <row r="4771" spans="12:27" s="3" customFormat="1" ht="11.25">
      <c r="L4771" s="11"/>
      <c r="W4771" s="4"/>
      <c r="X4771" s="4"/>
      <c r="Y4771" s="4"/>
      <c r="Z4771" s="4"/>
      <c r="AA4771" s="4"/>
    </row>
    <row r="4772" spans="12:27" s="3" customFormat="1" ht="11.25">
      <c r="L4772" s="11"/>
      <c r="W4772" s="4"/>
      <c r="X4772" s="4"/>
      <c r="Y4772" s="4"/>
      <c r="Z4772" s="4"/>
      <c r="AA4772" s="4"/>
    </row>
    <row r="4773" spans="12:27" s="3" customFormat="1" ht="11.25">
      <c r="L4773" s="11"/>
      <c r="W4773" s="4"/>
      <c r="X4773" s="4"/>
      <c r="Y4773" s="4"/>
      <c r="Z4773" s="4"/>
      <c r="AA4773" s="4"/>
    </row>
    <row r="4774" spans="12:27" s="3" customFormat="1" ht="11.25">
      <c r="L4774" s="11"/>
      <c r="W4774" s="4"/>
      <c r="X4774" s="4"/>
      <c r="Y4774" s="4"/>
      <c r="Z4774" s="4"/>
      <c r="AA4774" s="4"/>
    </row>
    <row r="4775" spans="12:27" s="3" customFormat="1" ht="11.25">
      <c r="L4775" s="11"/>
      <c r="W4775" s="4"/>
      <c r="X4775" s="4"/>
      <c r="Y4775" s="4"/>
      <c r="Z4775" s="4"/>
      <c r="AA4775" s="4"/>
    </row>
    <row r="4776" spans="12:27" s="3" customFormat="1" ht="11.25">
      <c r="L4776" s="11"/>
      <c r="W4776" s="4"/>
      <c r="X4776" s="4"/>
      <c r="Y4776" s="4"/>
      <c r="Z4776" s="4"/>
      <c r="AA4776" s="4"/>
    </row>
    <row r="4777" spans="12:27" s="3" customFormat="1" ht="11.25">
      <c r="L4777" s="11"/>
      <c r="W4777" s="4"/>
      <c r="X4777" s="4"/>
      <c r="Y4777" s="4"/>
      <c r="Z4777" s="4"/>
      <c r="AA4777" s="4"/>
    </row>
    <row r="4778" spans="12:27" s="3" customFormat="1" ht="11.25">
      <c r="L4778" s="11"/>
      <c r="W4778" s="4"/>
      <c r="X4778" s="4"/>
      <c r="Y4778" s="4"/>
      <c r="Z4778" s="4"/>
      <c r="AA4778" s="4"/>
    </row>
    <row r="4779" spans="12:27" s="3" customFormat="1" ht="11.25">
      <c r="L4779" s="11"/>
      <c r="W4779" s="4"/>
      <c r="X4779" s="4"/>
      <c r="Y4779" s="4"/>
      <c r="Z4779" s="4"/>
      <c r="AA4779" s="4"/>
    </row>
    <row r="4780" spans="12:27" s="3" customFormat="1" ht="11.25">
      <c r="L4780" s="11"/>
      <c r="W4780" s="4"/>
      <c r="X4780" s="4"/>
      <c r="Y4780" s="4"/>
      <c r="Z4780" s="4"/>
      <c r="AA4780" s="4"/>
    </row>
    <row r="4781" spans="12:27" s="3" customFormat="1" ht="11.25">
      <c r="L4781" s="11"/>
      <c r="W4781" s="4"/>
      <c r="X4781" s="4"/>
      <c r="Y4781" s="4"/>
      <c r="Z4781" s="4"/>
      <c r="AA4781" s="4"/>
    </row>
    <row r="4782" spans="12:27" s="3" customFormat="1" ht="11.25">
      <c r="L4782" s="11"/>
      <c r="W4782" s="4"/>
      <c r="X4782" s="4"/>
      <c r="Y4782" s="4"/>
      <c r="Z4782" s="4"/>
      <c r="AA4782" s="4"/>
    </row>
    <row r="4783" spans="12:27" s="3" customFormat="1" ht="11.25">
      <c r="L4783" s="11"/>
      <c r="W4783" s="4"/>
      <c r="X4783" s="4"/>
      <c r="Y4783" s="4"/>
      <c r="Z4783" s="4"/>
      <c r="AA4783" s="4"/>
    </row>
    <row r="4784" spans="12:27" s="3" customFormat="1" ht="11.25">
      <c r="L4784" s="11"/>
      <c r="W4784" s="4"/>
      <c r="X4784" s="4"/>
      <c r="Y4784" s="4"/>
      <c r="Z4784" s="4"/>
      <c r="AA4784" s="4"/>
    </row>
    <row r="4785" spans="12:27" s="3" customFormat="1" ht="11.25">
      <c r="L4785" s="11"/>
      <c r="W4785" s="4"/>
      <c r="X4785" s="4"/>
      <c r="Y4785" s="4"/>
      <c r="Z4785" s="4"/>
      <c r="AA4785" s="4"/>
    </row>
    <row r="4786" spans="12:27" s="3" customFormat="1" ht="11.25">
      <c r="L4786" s="11"/>
      <c r="W4786" s="4"/>
      <c r="X4786" s="4"/>
      <c r="Y4786" s="4"/>
      <c r="Z4786" s="4"/>
      <c r="AA4786" s="4"/>
    </row>
    <row r="4787" spans="12:27" s="3" customFormat="1" ht="11.25">
      <c r="L4787" s="11"/>
      <c r="W4787" s="4"/>
      <c r="X4787" s="4"/>
      <c r="Y4787" s="4"/>
      <c r="Z4787" s="4"/>
      <c r="AA4787" s="4"/>
    </row>
    <row r="4788" spans="12:27" s="3" customFormat="1" ht="11.25">
      <c r="L4788" s="11"/>
      <c r="W4788" s="4"/>
      <c r="X4788" s="4"/>
      <c r="Y4788" s="4"/>
      <c r="Z4788" s="4"/>
      <c r="AA4788" s="4"/>
    </row>
    <row r="4789" spans="12:27" s="3" customFormat="1" ht="11.25">
      <c r="L4789" s="11"/>
      <c r="W4789" s="4"/>
      <c r="X4789" s="4"/>
      <c r="Y4789" s="4"/>
      <c r="Z4789" s="4"/>
      <c r="AA4789" s="4"/>
    </row>
    <row r="4790" spans="12:27" s="3" customFormat="1" ht="11.25">
      <c r="L4790" s="11"/>
      <c r="W4790" s="4"/>
      <c r="X4790" s="4"/>
      <c r="Y4790" s="4"/>
      <c r="Z4790" s="4"/>
      <c r="AA4790" s="4"/>
    </row>
    <row r="4791" spans="12:27" s="3" customFormat="1" ht="11.25">
      <c r="L4791" s="11"/>
      <c r="W4791" s="4"/>
      <c r="X4791" s="4"/>
      <c r="Y4791" s="4"/>
      <c r="Z4791" s="4"/>
      <c r="AA4791" s="4"/>
    </row>
    <row r="4792" spans="12:27" s="3" customFormat="1" ht="11.25">
      <c r="L4792" s="11"/>
      <c r="W4792" s="4"/>
      <c r="X4792" s="4"/>
      <c r="Y4792" s="4"/>
      <c r="Z4792" s="4"/>
      <c r="AA4792" s="4"/>
    </row>
    <row r="4793" spans="12:27" s="3" customFormat="1" ht="11.25">
      <c r="L4793" s="11"/>
      <c r="W4793" s="4"/>
      <c r="X4793" s="4"/>
      <c r="Y4793" s="4"/>
      <c r="Z4793" s="4"/>
      <c r="AA4793" s="4"/>
    </row>
    <row r="4794" spans="12:27" s="3" customFormat="1" ht="11.25">
      <c r="L4794" s="11"/>
      <c r="W4794" s="4"/>
      <c r="X4794" s="4"/>
      <c r="Y4794" s="4"/>
      <c r="Z4794" s="4"/>
      <c r="AA4794" s="4"/>
    </row>
    <row r="4795" spans="12:27" s="3" customFormat="1" ht="11.25">
      <c r="L4795" s="11"/>
      <c r="W4795" s="4"/>
      <c r="X4795" s="4"/>
      <c r="Y4795" s="4"/>
      <c r="Z4795" s="4"/>
      <c r="AA4795" s="4"/>
    </row>
    <row r="4796" spans="12:27" s="3" customFormat="1" ht="11.25">
      <c r="L4796" s="11"/>
      <c r="W4796" s="4"/>
      <c r="X4796" s="4"/>
      <c r="Y4796" s="4"/>
      <c r="Z4796" s="4"/>
      <c r="AA4796" s="4"/>
    </row>
    <row r="4797" spans="12:27" s="3" customFormat="1" ht="11.25">
      <c r="L4797" s="11"/>
      <c r="W4797" s="4"/>
      <c r="X4797" s="4"/>
      <c r="Y4797" s="4"/>
      <c r="Z4797" s="4"/>
      <c r="AA4797" s="4"/>
    </row>
    <row r="4798" spans="12:27" s="3" customFormat="1" ht="11.25">
      <c r="L4798" s="11"/>
      <c r="W4798" s="4"/>
      <c r="X4798" s="4"/>
      <c r="Y4798" s="4"/>
      <c r="Z4798" s="4"/>
      <c r="AA4798" s="4"/>
    </row>
    <row r="4799" spans="12:27" s="3" customFormat="1" ht="11.25">
      <c r="L4799" s="11"/>
      <c r="W4799" s="4"/>
      <c r="X4799" s="4"/>
      <c r="Y4799" s="4"/>
      <c r="Z4799" s="4"/>
      <c r="AA4799" s="4"/>
    </row>
    <row r="4800" spans="12:27" s="3" customFormat="1" ht="11.25">
      <c r="L4800" s="11"/>
      <c r="W4800" s="4"/>
      <c r="X4800" s="4"/>
      <c r="Y4800" s="4"/>
      <c r="Z4800" s="4"/>
      <c r="AA4800" s="4"/>
    </row>
    <row r="4801" spans="12:27" s="3" customFormat="1" ht="11.25">
      <c r="L4801" s="11"/>
      <c r="W4801" s="4"/>
      <c r="X4801" s="4"/>
      <c r="Y4801" s="4"/>
      <c r="Z4801" s="4"/>
      <c r="AA4801" s="4"/>
    </row>
    <row r="4802" spans="12:27" s="3" customFormat="1" ht="11.25">
      <c r="L4802" s="11"/>
      <c r="W4802" s="4"/>
      <c r="X4802" s="4"/>
      <c r="Y4802" s="4"/>
      <c r="Z4802" s="4"/>
      <c r="AA4802" s="4"/>
    </row>
    <row r="4803" spans="12:27" s="3" customFormat="1" ht="11.25">
      <c r="L4803" s="11"/>
      <c r="W4803" s="4"/>
      <c r="X4803" s="4"/>
      <c r="Y4803" s="4"/>
      <c r="Z4803" s="4"/>
      <c r="AA4803" s="4"/>
    </row>
    <row r="4804" spans="12:27" s="3" customFormat="1" ht="11.25">
      <c r="L4804" s="11"/>
      <c r="W4804" s="4"/>
      <c r="X4804" s="4"/>
      <c r="Y4804" s="4"/>
      <c r="Z4804" s="4"/>
      <c r="AA4804" s="4"/>
    </row>
    <row r="4805" spans="12:27" s="3" customFormat="1" ht="11.25">
      <c r="L4805" s="11"/>
      <c r="W4805" s="4"/>
      <c r="X4805" s="4"/>
      <c r="Y4805" s="4"/>
      <c r="Z4805" s="4"/>
      <c r="AA4805" s="4"/>
    </row>
    <row r="4806" spans="12:27" s="3" customFormat="1" ht="11.25">
      <c r="L4806" s="11"/>
      <c r="W4806" s="4"/>
      <c r="X4806" s="4"/>
      <c r="Y4806" s="4"/>
      <c r="Z4806" s="4"/>
      <c r="AA4806" s="4"/>
    </row>
    <row r="4807" spans="12:27" s="3" customFormat="1" ht="11.25">
      <c r="L4807" s="11"/>
      <c r="W4807" s="4"/>
      <c r="X4807" s="4"/>
      <c r="Y4807" s="4"/>
      <c r="Z4807" s="4"/>
      <c r="AA4807" s="4"/>
    </row>
    <row r="4808" spans="12:27" s="3" customFormat="1" ht="11.25">
      <c r="L4808" s="11"/>
      <c r="W4808" s="4"/>
      <c r="X4808" s="4"/>
      <c r="Y4808" s="4"/>
      <c r="Z4808" s="4"/>
      <c r="AA4808" s="4"/>
    </row>
    <row r="4809" spans="12:27" s="3" customFormat="1" ht="11.25">
      <c r="L4809" s="11"/>
      <c r="W4809" s="4"/>
      <c r="X4809" s="4"/>
      <c r="Y4809" s="4"/>
      <c r="Z4809" s="4"/>
      <c r="AA4809" s="4"/>
    </row>
    <row r="4810" spans="12:27" s="3" customFormat="1" ht="11.25">
      <c r="L4810" s="11"/>
      <c r="W4810" s="4"/>
      <c r="X4810" s="4"/>
      <c r="Y4810" s="4"/>
      <c r="Z4810" s="4"/>
      <c r="AA4810" s="4"/>
    </row>
    <row r="4811" spans="12:27" s="3" customFormat="1" ht="11.25">
      <c r="L4811" s="11"/>
      <c r="W4811" s="4"/>
      <c r="X4811" s="4"/>
      <c r="Y4811" s="4"/>
      <c r="Z4811" s="4"/>
      <c r="AA4811" s="4"/>
    </row>
    <row r="4812" spans="12:27" s="3" customFormat="1" ht="11.25">
      <c r="L4812" s="11"/>
      <c r="W4812" s="4"/>
      <c r="X4812" s="4"/>
      <c r="Y4812" s="4"/>
      <c r="Z4812" s="4"/>
      <c r="AA4812" s="4"/>
    </row>
    <row r="4813" spans="12:27" s="3" customFormat="1" ht="11.25">
      <c r="L4813" s="11"/>
      <c r="W4813" s="4"/>
      <c r="X4813" s="4"/>
      <c r="Y4813" s="4"/>
      <c r="Z4813" s="4"/>
      <c r="AA4813" s="4"/>
    </row>
    <row r="4814" spans="12:27" s="3" customFormat="1" ht="11.25">
      <c r="L4814" s="11"/>
      <c r="W4814" s="4"/>
      <c r="X4814" s="4"/>
      <c r="Y4814" s="4"/>
      <c r="Z4814" s="4"/>
      <c r="AA4814" s="4"/>
    </row>
    <row r="4815" spans="12:27" s="3" customFormat="1" ht="11.25">
      <c r="L4815" s="11"/>
      <c r="W4815" s="4"/>
      <c r="X4815" s="4"/>
      <c r="Y4815" s="4"/>
      <c r="Z4815" s="4"/>
      <c r="AA4815" s="4"/>
    </row>
    <row r="4816" spans="12:27" s="3" customFormat="1" ht="11.25">
      <c r="L4816" s="11"/>
      <c r="W4816" s="4"/>
      <c r="X4816" s="4"/>
      <c r="Y4816" s="4"/>
      <c r="Z4816" s="4"/>
      <c r="AA4816" s="4"/>
    </row>
    <row r="4817" spans="12:27" s="3" customFormat="1" ht="11.25">
      <c r="L4817" s="11"/>
      <c r="W4817" s="4"/>
      <c r="X4817" s="4"/>
      <c r="Y4817" s="4"/>
      <c r="Z4817" s="4"/>
      <c r="AA4817" s="4"/>
    </row>
    <row r="4818" spans="12:27" s="3" customFormat="1" ht="11.25">
      <c r="L4818" s="11"/>
      <c r="W4818" s="4"/>
      <c r="X4818" s="4"/>
      <c r="Y4818" s="4"/>
      <c r="Z4818" s="4"/>
      <c r="AA4818" s="4"/>
    </row>
    <row r="4819" spans="12:27" s="3" customFormat="1" ht="11.25">
      <c r="L4819" s="11"/>
      <c r="W4819" s="4"/>
      <c r="X4819" s="4"/>
      <c r="Y4819" s="4"/>
      <c r="Z4819" s="4"/>
      <c r="AA4819" s="4"/>
    </row>
    <row r="4820" spans="12:27" s="3" customFormat="1" ht="11.25">
      <c r="L4820" s="11"/>
      <c r="W4820" s="4"/>
      <c r="X4820" s="4"/>
      <c r="Y4820" s="4"/>
      <c r="Z4820" s="4"/>
      <c r="AA4820" s="4"/>
    </row>
    <row r="4821" spans="12:27" s="3" customFormat="1" ht="11.25">
      <c r="L4821" s="11"/>
      <c r="W4821" s="4"/>
      <c r="X4821" s="4"/>
      <c r="Y4821" s="4"/>
      <c r="Z4821" s="4"/>
      <c r="AA4821" s="4"/>
    </row>
    <row r="4822" spans="12:27" s="3" customFormat="1" ht="11.25">
      <c r="L4822" s="11"/>
      <c r="W4822" s="4"/>
      <c r="X4822" s="4"/>
      <c r="Y4822" s="4"/>
      <c r="Z4822" s="4"/>
      <c r="AA4822" s="4"/>
    </row>
    <row r="4823" spans="12:27" s="3" customFormat="1" ht="11.25">
      <c r="L4823" s="11"/>
      <c r="W4823" s="4"/>
      <c r="X4823" s="4"/>
      <c r="Y4823" s="4"/>
      <c r="Z4823" s="4"/>
      <c r="AA4823" s="4"/>
    </row>
    <row r="4824" spans="12:27" s="3" customFormat="1" ht="11.25">
      <c r="L4824" s="11"/>
      <c r="W4824" s="4"/>
      <c r="X4824" s="4"/>
      <c r="Y4824" s="4"/>
      <c r="Z4824" s="4"/>
      <c r="AA4824" s="4"/>
    </row>
    <row r="4825" spans="12:27" s="3" customFormat="1" ht="11.25">
      <c r="L4825" s="11"/>
      <c r="W4825" s="4"/>
      <c r="X4825" s="4"/>
      <c r="Y4825" s="4"/>
      <c r="Z4825" s="4"/>
      <c r="AA4825" s="4"/>
    </row>
    <row r="4826" spans="12:27" s="3" customFormat="1" ht="11.25">
      <c r="L4826" s="11"/>
      <c r="W4826" s="4"/>
      <c r="X4826" s="4"/>
      <c r="Y4826" s="4"/>
      <c r="Z4826" s="4"/>
      <c r="AA4826" s="4"/>
    </row>
    <row r="4827" spans="12:27" s="3" customFormat="1" ht="11.25">
      <c r="L4827" s="11"/>
      <c r="W4827" s="4"/>
      <c r="X4827" s="4"/>
      <c r="Y4827" s="4"/>
      <c r="Z4827" s="4"/>
      <c r="AA4827" s="4"/>
    </row>
    <row r="4828" spans="12:27" s="3" customFormat="1" ht="11.25">
      <c r="L4828" s="11"/>
      <c r="W4828" s="4"/>
      <c r="X4828" s="4"/>
      <c r="Y4828" s="4"/>
      <c r="Z4828" s="4"/>
      <c r="AA4828" s="4"/>
    </row>
    <row r="4829" spans="12:27" s="3" customFormat="1" ht="11.25">
      <c r="L4829" s="11"/>
      <c r="W4829" s="4"/>
      <c r="X4829" s="4"/>
      <c r="Y4829" s="4"/>
      <c r="Z4829" s="4"/>
      <c r="AA4829" s="4"/>
    </row>
    <row r="4830" spans="12:27" s="3" customFormat="1" ht="11.25">
      <c r="L4830" s="11"/>
      <c r="W4830" s="4"/>
      <c r="X4830" s="4"/>
      <c r="Y4830" s="4"/>
      <c r="Z4830" s="4"/>
      <c r="AA4830" s="4"/>
    </row>
    <row r="4831" spans="12:27" s="3" customFormat="1" ht="11.25">
      <c r="L4831" s="11"/>
      <c r="W4831" s="4"/>
      <c r="X4831" s="4"/>
      <c r="Y4831" s="4"/>
      <c r="Z4831" s="4"/>
      <c r="AA4831" s="4"/>
    </row>
    <row r="4832" spans="12:27" s="3" customFormat="1" ht="11.25">
      <c r="L4832" s="11"/>
      <c r="W4832" s="4"/>
      <c r="X4832" s="4"/>
      <c r="Y4832" s="4"/>
      <c r="Z4832" s="4"/>
      <c r="AA4832" s="4"/>
    </row>
    <row r="4833" spans="12:27" s="3" customFormat="1" ht="11.25">
      <c r="L4833" s="11"/>
      <c r="W4833" s="4"/>
      <c r="X4833" s="4"/>
      <c r="Y4833" s="4"/>
      <c r="Z4833" s="4"/>
      <c r="AA4833" s="4"/>
    </row>
    <row r="4834" spans="12:27" s="3" customFormat="1" ht="11.25">
      <c r="L4834" s="11"/>
      <c r="W4834" s="4"/>
      <c r="X4834" s="4"/>
      <c r="Y4834" s="4"/>
      <c r="Z4834" s="4"/>
      <c r="AA4834" s="4"/>
    </row>
    <row r="4835" spans="12:27" s="3" customFormat="1" ht="11.25">
      <c r="L4835" s="11"/>
      <c r="W4835" s="4"/>
      <c r="X4835" s="4"/>
      <c r="Y4835" s="4"/>
      <c r="Z4835" s="4"/>
      <c r="AA4835" s="4"/>
    </row>
    <row r="4836" spans="12:27" s="3" customFormat="1" ht="11.25">
      <c r="L4836" s="11"/>
      <c r="W4836" s="4"/>
      <c r="X4836" s="4"/>
      <c r="Y4836" s="4"/>
      <c r="Z4836" s="4"/>
      <c r="AA4836" s="4"/>
    </row>
    <row r="4837" spans="12:27" s="3" customFormat="1" ht="11.25">
      <c r="L4837" s="11"/>
      <c r="W4837" s="4"/>
      <c r="X4837" s="4"/>
      <c r="Y4837" s="4"/>
      <c r="Z4837" s="4"/>
      <c r="AA4837" s="4"/>
    </row>
    <row r="4838" spans="12:27" s="3" customFormat="1" ht="11.25">
      <c r="L4838" s="11"/>
      <c r="W4838" s="4"/>
      <c r="X4838" s="4"/>
      <c r="Y4838" s="4"/>
      <c r="Z4838" s="4"/>
      <c r="AA4838" s="4"/>
    </row>
    <row r="4839" spans="12:27" s="3" customFormat="1" ht="11.25">
      <c r="L4839" s="11"/>
      <c r="W4839" s="4"/>
      <c r="X4839" s="4"/>
      <c r="Y4839" s="4"/>
      <c r="Z4839" s="4"/>
      <c r="AA4839" s="4"/>
    </row>
    <row r="4840" spans="12:27" s="3" customFormat="1" ht="11.25">
      <c r="L4840" s="11"/>
      <c r="W4840" s="4"/>
      <c r="X4840" s="4"/>
      <c r="Y4840" s="4"/>
      <c r="Z4840" s="4"/>
      <c r="AA4840" s="4"/>
    </row>
    <row r="4841" spans="12:27" s="3" customFormat="1" ht="11.25">
      <c r="L4841" s="11"/>
      <c r="W4841" s="4"/>
      <c r="X4841" s="4"/>
      <c r="Y4841" s="4"/>
      <c r="Z4841" s="4"/>
      <c r="AA4841" s="4"/>
    </row>
    <row r="4842" spans="12:27" s="3" customFormat="1" ht="11.25">
      <c r="L4842" s="11"/>
      <c r="W4842" s="4"/>
      <c r="X4842" s="4"/>
      <c r="Y4842" s="4"/>
      <c r="Z4842" s="4"/>
      <c r="AA4842" s="4"/>
    </row>
    <row r="4843" spans="12:27" s="3" customFormat="1" ht="11.25">
      <c r="L4843" s="11"/>
      <c r="W4843" s="4"/>
      <c r="X4843" s="4"/>
      <c r="Y4843" s="4"/>
      <c r="Z4843" s="4"/>
      <c r="AA4843" s="4"/>
    </row>
    <row r="4844" spans="12:27" s="3" customFormat="1" ht="11.25">
      <c r="L4844" s="11"/>
      <c r="W4844" s="4"/>
      <c r="X4844" s="4"/>
      <c r="Y4844" s="4"/>
      <c r="Z4844" s="4"/>
      <c r="AA4844" s="4"/>
    </row>
    <row r="4845" spans="12:27" s="3" customFormat="1" ht="11.25">
      <c r="L4845" s="11"/>
      <c r="W4845" s="4"/>
      <c r="X4845" s="4"/>
      <c r="Y4845" s="4"/>
      <c r="Z4845" s="4"/>
      <c r="AA4845" s="4"/>
    </row>
    <row r="4846" spans="12:27" s="3" customFormat="1" ht="11.25">
      <c r="L4846" s="11"/>
      <c r="W4846" s="4"/>
      <c r="X4846" s="4"/>
      <c r="Y4846" s="4"/>
      <c r="Z4846" s="4"/>
      <c r="AA4846" s="4"/>
    </row>
    <row r="4847" spans="12:27" s="3" customFormat="1" ht="11.25">
      <c r="L4847" s="11"/>
      <c r="W4847" s="4"/>
      <c r="X4847" s="4"/>
      <c r="Y4847" s="4"/>
      <c r="Z4847" s="4"/>
      <c r="AA4847" s="4"/>
    </row>
    <row r="4848" spans="12:27" s="3" customFormat="1" ht="11.25">
      <c r="L4848" s="11"/>
      <c r="W4848" s="4"/>
      <c r="X4848" s="4"/>
      <c r="Y4848" s="4"/>
      <c r="Z4848" s="4"/>
      <c r="AA4848" s="4"/>
    </row>
    <row r="4849" spans="12:27" s="3" customFormat="1" ht="11.25">
      <c r="L4849" s="11"/>
      <c r="W4849" s="4"/>
      <c r="X4849" s="4"/>
      <c r="Y4849" s="4"/>
      <c r="Z4849" s="4"/>
      <c r="AA4849" s="4"/>
    </row>
    <row r="4850" spans="12:27" s="3" customFormat="1" ht="11.25">
      <c r="L4850" s="11"/>
      <c r="W4850" s="4"/>
      <c r="X4850" s="4"/>
      <c r="Y4850" s="4"/>
      <c r="Z4850" s="4"/>
      <c r="AA4850" s="4"/>
    </row>
    <row r="4851" spans="12:27" s="3" customFormat="1" ht="11.25">
      <c r="L4851" s="11"/>
      <c r="W4851" s="4"/>
      <c r="X4851" s="4"/>
      <c r="Y4851" s="4"/>
      <c r="Z4851" s="4"/>
      <c r="AA4851" s="4"/>
    </row>
    <row r="4852" spans="12:27" s="3" customFormat="1" ht="11.25">
      <c r="L4852" s="11"/>
      <c r="W4852" s="4"/>
      <c r="X4852" s="4"/>
      <c r="Y4852" s="4"/>
      <c r="Z4852" s="4"/>
      <c r="AA4852" s="4"/>
    </row>
    <row r="4853" spans="12:27" s="3" customFormat="1" ht="11.25">
      <c r="L4853" s="11"/>
      <c r="W4853" s="4"/>
      <c r="X4853" s="4"/>
      <c r="Y4853" s="4"/>
      <c r="Z4853" s="4"/>
      <c r="AA4853" s="4"/>
    </row>
    <row r="4854" spans="12:27" s="3" customFormat="1" ht="11.25">
      <c r="L4854" s="11"/>
      <c r="W4854" s="4"/>
      <c r="X4854" s="4"/>
      <c r="Y4854" s="4"/>
      <c r="Z4854" s="4"/>
      <c r="AA4854" s="4"/>
    </row>
    <row r="4855" spans="12:27" s="3" customFormat="1" ht="11.25">
      <c r="L4855" s="11"/>
      <c r="W4855" s="4"/>
      <c r="X4855" s="4"/>
      <c r="Y4855" s="4"/>
      <c r="Z4855" s="4"/>
      <c r="AA4855" s="4"/>
    </row>
    <row r="4856" spans="12:27" s="3" customFormat="1" ht="11.25">
      <c r="L4856" s="11"/>
      <c r="W4856" s="4"/>
      <c r="X4856" s="4"/>
      <c r="Y4856" s="4"/>
      <c r="Z4856" s="4"/>
      <c r="AA4856" s="4"/>
    </row>
    <row r="4857" spans="12:27" s="3" customFormat="1" ht="11.25">
      <c r="L4857" s="11"/>
      <c r="W4857" s="4"/>
      <c r="X4857" s="4"/>
      <c r="Y4857" s="4"/>
      <c r="Z4857" s="4"/>
      <c r="AA4857" s="4"/>
    </row>
    <row r="4858" spans="12:27" s="3" customFormat="1" ht="11.25">
      <c r="L4858" s="11"/>
      <c r="W4858" s="4"/>
      <c r="X4858" s="4"/>
      <c r="Y4858" s="4"/>
      <c r="Z4858" s="4"/>
      <c r="AA4858" s="4"/>
    </row>
    <row r="4859" spans="12:27" s="3" customFormat="1" ht="11.25">
      <c r="L4859" s="11"/>
      <c r="W4859" s="4"/>
      <c r="X4859" s="4"/>
      <c r="Y4859" s="4"/>
      <c r="Z4859" s="4"/>
      <c r="AA4859" s="4"/>
    </row>
    <row r="4860" spans="12:27" s="3" customFormat="1" ht="11.25">
      <c r="L4860" s="11"/>
      <c r="W4860" s="4"/>
      <c r="X4860" s="4"/>
      <c r="Y4860" s="4"/>
      <c r="Z4860" s="4"/>
      <c r="AA4860" s="4"/>
    </row>
    <row r="4861" spans="12:27" s="3" customFormat="1" ht="11.25">
      <c r="L4861" s="11"/>
      <c r="W4861" s="4"/>
      <c r="X4861" s="4"/>
      <c r="Y4861" s="4"/>
      <c r="Z4861" s="4"/>
      <c r="AA4861" s="4"/>
    </row>
    <row r="4862" spans="12:27" s="3" customFormat="1" ht="11.25">
      <c r="L4862" s="11"/>
      <c r="W4862" s="4"/>
      <c r="X4862" s="4"/>
      <c r="Y4862" s="4"/>
      <c r="Z4862" s="4"/>
      <c r="AA4862" s="4"/>
    </row>
    <row r="4863" spans="12:27" s="3" customFormat="1" ht="11.25">
      <c r="L4863" s="11"/>
      <c r="W4863" s="4"/>
      <c r="X4863" s="4"/>
      <c r="Y4863" s="4"/>
      <c r="Z4863" s="4"/>
      <c r="AA4863" s="4"/>
    </row>
    <row r="4864" spans="12:27" s="3" customFormat="1" ht="11.25">
      <c r="L4864" s="11"/>
      <c r="W4864" s="4"/>
      <c r="X4864" s="4"/>
      <c r="Y4864" s="4"/>
      <c r="Z4864" s="4"/>
      <c r="AA4864" s="4"/>
    </row>
    <row r="4865" spans="12:27" s="3" customFormat="1" ht="11.25">
      <c r="L4865" s="11"/>
      <c r="W4865" s="4"/>
      <c r="X4865" s="4"/>
      <c r="Y4865" s="4"/>
      <c r="Z4865" s="4"/>
      <c r="AA4865" s="4"/>
    </row>
    <row r="4866" spans="12:27" s="3" customFormat="1" ht="11.25">
      <c r="L4866" s="11"/>
      <c r="W4866" s="4"/>
      <c r="X4866" s="4"/>
      <c r="Y4866" s="4"/>
      <c r="Z4866" s="4"/>
      <c r="AA4866" s="4"/>
    </row>
    <row r="4867" spans="12:27" s="3" customFormat="1" ht="11.25">
      <c r="L4867" s="11"/>
      <c r="W4867" s="4"/>
      <c r="X4867" s="4"/>
      <c r="Y4867" s="4"/>
      <c r="Z4867" s="4"/>
      <c r="AA4867" s="4"/>
    </row>
    <row r="4868" spans="12:27" s="3" customFormat="1" ht="11.25">
      <c r="L4868" s="11"/>
      <c r="W4868" s="4"/>
      <c r="X4868" s="4"/>
      <c r="Y4868" s="4"/>
      <c r="Z4868" s="4"/>
      <c r="AA4868" s="4"/>
    </row>
    <row r="4869" spans="12:27" s="3" customFormat="1" ht="11.25">
      <c r="L4869" s="11"/>
      <c r="W4869" s="4"/>
      <c r="X4869" s="4"/>
      <c r="Y4869" s="4"/>
      <c r="Z4869" s="4"/>
      <c r="AA4869" s="4"/>
    </row>
    <row r="4870" spans="12:27" s="3" customFormat="1" ht="11.25">
      <c r="L4870" s="11"/>
      <c r="W4870" s="4"/>
      <c r="X4870" s="4"/>
      <c r="Y4870" s="4"/>
      <c r="Z4870" s="4"/>
      <c r="AA4870" s="4"/>
    </row>
    <row r="4871" spans="12:27" s="3" customFormat="1" ht="11.25">
      <c r="L4871" s="11"/>
      <c r="W4871" s="4"/>
      <c r="X4871" s="4"/>
      <c r="Y4871" s="4"/>
      <c r="Z4871" s="4"/>
      <c r="AA4871" s="4"/>
    </row>
    <row r="4872" spans="12:27" s="3" customFormat="1" ht="11.25">
      <c r="L4872" s="11"/>
      <c r="W4872" s="4"/>
      <c r="X4872" s="4"/>
      <c r="Y4872" s="4"/>
      <c r="Z4872" s="4"/>
      <c r="AA4872" s="4"/>
    </row>
    <row r="4873" spans="12:27" s="3" customFormat="1" ht="11.25">
      <c r="L4873" s="11"/>
      <c r="W4873" s="4"/>
      <c r="X4873" s="4"/>
      <c r="Y4873" s="4"/>
      <c r="Z4873" s="4"/>
      <c r="AA4873" s="4"/>
    </row>
    <row r="4874" spans="12:27" s="3" customFormat="1" ht="11.25">
      <c r="L4874" s="11"/>
      <c r="W4874" s="4"/>
      <c r="X4874" s="4"/>
      <c r="Y4874" s="4"/>
      <c r="Z4874" s="4"/>
      <c r="AA4874" s="4"/>
    </row>
    <row r="4875" spans="12:27" s="3" customFormat="1" ht="11.25">
      <c r="L4875" s="11"/>
      <c r="W4875" s="4"/>
      <c r="X4875" s="4"/>
      <c r="Y4875" s="4"/>
      <c r="Z4875" s="4"/>
      <c r="AA4875" s="4"/>
    </row>
    <row r="4876" spans="12:27" s="3" customFormat="1" ht="11.25">
      <c r="L4876" s="11"/>
      <c r="W4876" s="4"/>
      <c r="X4876" s="4"/>
      <c r="Y4876" s="4"/>
      <c r="Z4876" s="4"/>
      <c r="AA4876" s="4"/>
    </row>
    <row r="4877" spans="12:27" s="3" customFormat="1" ht="11.25">
      <c r="L4877" s="11"/>
      <c r="W4877" s="4"/>
      <c r="X4877" s="4"/>
      <c r="Y4877" s="4"/>
      <c r="Z4877" s="4"/>
      <c r="AA4877" s="4"/>
    </row>
    <row r="4878" spans="12:27" s="3" customFormat="1" ht="11.25">
      <c r="L4878" s="11"/>
      <c r="W4878" s="4"/>
      <c r="X4878" s="4"/>
      <c r="Y4878" s="4"/>
      <c r="Z4878" s="4"/>
      <c r="AA4878" s="4"/>
    </row>
    <row r="4879" spans="12:27" s="3" customFormat="1" ht="11.25">
      <c r="L4879" s="11"/>
      <c r="W4879" s="4"/>
      <c r="X4879" s="4"/>
      <c r="Y4879" s="4"/>
      <c r="Z4879" s="4"/>
      <c r="AA4879" s="4"/>
    </row>
    <row r="4880" spans="12:27" s="3" customFormat="1" ht="11.25">
      <c r="L4880" s="11"/>
      <c r="W4880" s="4"/>
      <c r="X4880" s="4"/>
      <c r="Y4880" s="4"/>
      <c r="Z4880" s="4"/>
      <c r="AA4880" s="4"/>
    </row>
    <row r="4881" spans="12:27" s="3" customFormat="1" ht="11.25">
      <c r="L4881" s="11"/>
      <c r="W4881" s="4"/>
      <c r="X4881" s="4"/>
      <c r="Y4881" s="4"/>
      <c r="Z4881" s="4"/>
      <c r="AA4881" s="4"/>
    </row>
    <row r="4882" spans="12:27" s="3" customFormat="1" ht="11.25">
      <c r="L4882" s="11"/>
      <c r="W4882" s="4"/>
      <c r="X4882" s="4"/>
      <c r="Y4882" s="4"/>
      <c r="Z4882" s="4"/>
      <c r="AA4882" s="4"/>
    </row>
    <row r="4883" spans="12:27" s="3" customFormat="1" ht="11.25">
      <c r="L4883" s="11"/>
      <c r="W4883" s="4"/>
      <c r="X4883" s="4"/>
      <c r="Y4883" s="4"/>
      <c r="Z4883" s="4"/>
      <c r="AA4883" s="4"/>
    </row>
    <row r="4884" spans="12:27" s="3" customFormat="1" ht="11.25">
      <c r="L4884" s="11"/>
      <c r="W4884" s="4"/>
      <c r="X4884" s="4"/>
      <c r="Y4884" s="4"/>
      <c r="Z4884" s="4"/>
      <c r="AA4884" s="4"/>
    </row>
    <row r="4885" spans="12:27" s="3" customFormat="1" ht="11.25">
      <c r="L4885" s="11"/>
      <c r="W4885" s="4"/>
      <c r="X4885" s="4"/>
      <c r="Y4885" s="4"/>
      <c r="Z4885" s="4"/>
      <c r="AA4885" s="4"/>
    </row>
    <row r="4886" spans="12:27" s="3" customFormat="1" ht="11.25">
      <c r="L4886" s="11"/>
      <c r="W4886" s="4"/>
      <c r="X4886" s="4"/>
      <c r="Y4886" s="4"/>
      <c r="Z4886" s="4"/>
      <c r="AA4886" s="4"/>
    </row>
    <row r="4887" spans="12:27" s="3" customFormat="1" ht="11.25">
      <c r="L4887" s="11"/>
      <c r="W4887" s="4"/>
      <c r="X4887" s="4"/>
      <c r="Y4887" s="4"/>
      <c r="Z4887" s="4"/>
      <c r="AA4887" s="4"/>
    </row>
    <row r="4888" spans="12:27" s="3" customFormat="1" ht="11.25">
      <c r="L4888" s="11"/>
      <c r="W4888" s="4"/>
      <c r="X4888" s="4"/>
      <c r="Y4888" s="4"/>
      <c r="Z4888" s="4"/>
      <c r="AA4888" s="4"/>
    </row>
    <row r="4889" spans="12:27" s="3" customFormat="1" ht="11.25">
      <c r="L4889" s="11"/>
      <c r="W4889" s="4"/>
      <c r="X4889" s="4"/>
      <c r="Y4889" s="4"/>
      <c r="Z4889" s="4"/>
      <c r="AA4889" s="4"/>
    </row>
    <row r="4890" spans="12:27" s="3" customFormat="1" ht="11.25">
      <c r="L4890" s="11"/>
      <c r="W4890" s="4"/>
      <c r="X4890" s="4"/>
      <c r="Y4890" s="4"/>
      <c r="Z4890" s="4"/>
      <c r="AA4890" s="4"/>
    </row>
    <row r="4891" spans="12:27" s="3" customFormat="1" ht="11.25">
      <c r="L4891" s="11"/>
      <c r="W4891" s="4"/>
      <c r="X4891" s="4"/>
      <c r="Y4891" s="4"/>
      <c r="Z4891" s="4"/>
      <c r="AA4891" s="4"/>
    </row>
    <row r="4892" spans="12:27" s="3" customFormat="1" ht="11.25">
      <c r="L4892" s="11"/>
      <c r="W4892" s="4"/>
      <c r="X4892" s="4"/>
      <c r="Y4892" s="4"/>
      <c r="Z4892" s="4"/>
      <c r="AA4892" s="4"/>
    </row>
    <row r="4893" spans="12:27" s="3" customFormat="1" ht="11.25">
      <c r="L4893" s="11"/>
      <c r="W4893" s="4"/>
      <c r="X4893" s="4"/>
      <c r="Y4893" s="4"/>
      <c r="Z4893" s="4"/>
      <c r="AA4893" s="4"/>
    </row>
    <row r="4894" spans="12:27" s="3" customFormat="1" ht="11.25">
      <c r="L4894" s="11"/>
      <c r="W4894" s="4"/>
      <c r="X4894" s="4"/>
      <c r="Y4894" s="4"/>
      <c r="Z4894" s="4"/>
      <c r="AA4894" s="4"/>
    </row>
    <row r="4895" spans="12:27" s="3" customFormat="1" ht="11.25">
      <c r="L4895" s="11"/>
      <c r="W4895" s="4"/>
      <c r="X4895" s="4"/>
      <c r="Y4895" s="4"/>
      <c r="Z4895" s="4"/>
      <c r="AA4895" s="4"/>
    </row>
    <row r="4896" spans="12:27" s="3" customFormat="1" ht="11.25">
      <c r="L4896" s="11"/>
      <c r="W4896" s="4"/>
      <c r="X4896" s="4"/>
      <c r="Y4896" s="4"/>
      <c r="Z4896" s="4"/>
      <c r="AA4896" s="4"/>
    </row>
    <row r="4897" spans="12:27" s="3" customFormat="1" ht="11.25">
      <c r="L4897" s="11"/>
      <c r="W4897" s="4"/>
      <c r="X4897" s="4"/>
      <c r="Y4897" s="4"/>
      <c r="Z4897" s="4"/>
      <c r="AA4897" s="4"/>
    </row>
    <row r="4898" spans="12:27" s="3" customFormat="1" ht="11.25">
      <c r="L4898" s="11"/>
      <c r="W4898" s="4"/>
      <c r="X4898" s="4"/>
      <c r="Y4898" s="4"/>
      <c r="Z4898" s="4"/>
      <c r="AA4898" s="4"/>
    </row>
    <row r="4899" spans="12:27" s="3" customFormat="1" ht="11.25">
      <c r="L4899" s="11"/>
      <c r="W4899" s="4"/>
      <c r="X4899" s="4"/>
      <c r="Y4899" s="4"/>
      <c r="Z4899" s="4"/>
      <c r="AA4899" s="4"/>
    </row>
    <row r="4900" spans="12:27" s="3" customFormat="1" ht="11.25">
      <c r="L4900" s="11"/>
      <c r="W4900" s="4"/>
      <c r="X4900" s="4"/>
      <c r="Y4900" s="4"/>
      <c r="Z4900" s="4"/>
      <c r="AA4900" s="4"/>
    </row>
    <row r="4901" spans="12:27" s="3" customFormat="1" ht="11.25">
      <c r="L4901" s="11"/>
      <c r="W4901" s="4"/>
      <c r="X4901" s="4"/>
      <c r="Y4901" s="4"/>
      <c r="Z4901" s="4"/>
      <c r="AA4901" s="4"/>
    </row>
    <row r="4902" spans="12:27" s="3" customFormat="1" ht="11.25">
      <c r="L4902" s="11"/>
      <c r="W4902" s="4"/>
      <c r="X4902" s="4"/>
      <c r="Y4902" s="4"/>
      <c r="Z4902" s="4"/>
      <c r="AA4902" s="4"/>
    </row>
    <row r="4903" spans="12:27" s="3" customFormat="1" ht="11.25">
      <c r="L4903" s="11"/>
      <c r="W4903" s="4"/>
      <c r="X4903" s="4"/>
      <c r="Y4903" s="4"/>
      <c r="Z4903" s="4"/>
      <c r="AA4903" s="4"/>
    </row>
    <row r="4904" spans="12:27" s="3" customFormat="1" ht="11.25">
      <c r="L4904" s="11"/>
      <c r="W4904" s="4"/>
      <c r="X4904" s="4"/>
      <c r="Y4904" s="4"/>
      <c r="Z4904" s="4"/>
      <c r="AA4904" s="4"/>
    </row>
    <row r="4905" spans="12:27" s="3" customFormat="1" ht="11.25">
      <c r="L4905" s="11"/>
      <c r="W4905" s="4"/>
      <c r="X4905" s="4"/>
      <c r="Y4905" s="4"/>
      <c r="Z4905" s="4"/>
      <c r="AA4905" s="4"/>
    </row>
    <row r="4906" spans="12:27" s="3" customFormat="1" ht="11.25">
      <c r="L4906" s="11"/>
      <c r="W4906" s="4"/>
      <c r="X4906" s="4"/>
      <c r="Y4906" s="4"/>
      <c r="Z4906" s="4"/>
      <c r="AA4906" s="4"/>
    </row>
    <row r="4907" spans="12:27" s="3" customFormat="1" ht="11.25">
      <c r="L4907" s="11"/>
      <c r="W4907" s="4"/>
      <c r="X4907" s="4"/>
      <c r="Y4907" s="4"/>
      <c r="Z4907" s="4"/>
      <c r="AA4907" s="4"/>
    </row>
    <row r="4908" spans="12:27" s="3" customFormat="1" ht="11.25">
      <c r="L4908" s="11"/>
      <c r="W4908" s="4"/>
      <c r="X4908" s="4"/>
      <c r="Y4908" s="4"/>
      <c r="Z4908" s="4"/>
      <c r="AA4908" s="4"/>
    </row>
    <row r="4909" spans="12:27" s="3" customFormat="1" ht="11.25">
      <c r="L4909" s="11"/>
      <c r="W4909" s="4"/>
      <c r="X4909" s="4"/>
      <c r="Y4909" s="4"/>
      <c r="Z4909" s="4"/>
      <c r="AA4909" s="4"/>
    </row>
    <row r="4910" spans="12:27" s="3" customFormat="1" ht="11.25">
      <c r="L4910" s="11"/>
      <c r="W4910" s="4"/>
      <c r="X4910" s="4"/>
      <c r="Y4910" s="4"/>
      <c r="Z4910" s="4"/>
      <c r="AA4910" s="4"/>
    </row>
    <row r="4911" spans="12:27" s="3" customFormat="1" ht="11.25">
      <c r="L4911" s="11"/>
      <c r="W4911" s="4"/>
      <c r="X4911" s="4"/>
      <c r="Y4911" s="4"/>
      <c r="Z4911" s="4"/>
      <c r="AA4911" s="4"/>
    </row>
    <row r="4912" spans="12:27" s="3" customFormat="1" ht="11.25">
      <c r="L4912" s="11"/>
      <c r="W4912" s="4"/>
      <c r="X4912" s="4"/>
      <c r="Y4912" s="4"/>
      <c r="Z4912" s="4"/>
      <c r="AA4912" s="4"/>
    </row>
    <row r="4913" spans="12:27" s="3" customFormat="1" ht="11.25">
      <c r="L4913" s="11"/>
      <c r="W4913" s="4"/>
      <c r="X4913" s="4"/>
      <c r="Y4913" s="4"/>
      <c r="Z4913" s="4"/>
      <c r="AA4913" s="4"/>
    </row>
    <row r="4914" spans="12:27" s="3" customFormat="1" ht="11.25">
      <c r="L4914" s="11"/>
      <c r="W4914" s="4"/>
      <c r="X4914" s="4"/>
      <c r="Y4914" s="4"/>
      <c r="Z4914" s="4"/>
      <c r="AA4914" s="4"/>
    </row>
    <row r="4915" spans="12:27" s="3" customFormat="1" ht="11.25">
      <c r="L4915" s="11"/>
      <c r="W4915" s="4"/>
      <c r="X4915" s="4"/>
      <c r="Y4915" s="4"/>
      <c r="Z4915" s="4"/>
      <c r="AA4915" s="4"/>
    </row>
    <row r="4916" spans="12:27" s="3" customFormat="1" ht="11.25">
      <c r="L4916" s="11"/>
      <c r="W4916" s="4"/>
      <c r="X4916" s="4"/>
      <c r="Y4916" s="4"/>
      <c r="Z4916" s="4"/>
      <c r="AA4916" s="4"/>
    </row>
    <row r="4917" spans="12:27" s="3" customFormat="1" ht="11.25">
      <c r="L4917" s="11"/>
      <c r="W4917" s="4"/>
      <c r="X4917" s="4"/>
      <c r="Y4917" s="4"/>
      <c r="Z4917" s="4"/>
      <c r="AA4917" s="4"/>
    </row>
    <row r="4918" spans="12:27" s="3" customFormat="1" ht="11.25">
      <c r="L4918" s="11"/>
      <c r="W4918" s="4"/>
      <c r="X4918" s="4"/>
      <c r="Y4918" s="4"/>
      <c r="Z4918" s="4"/>
      <c r="AA4918" s="4"/>
    </row>
    <row r="4919" spans="12:27" s="3" customFormat="1" ht="11.25">
      <c r="L4919" s="11"/>
      <c r="W4919" s="4"/>
      <c r="X4919" s="4"/>
      <c r="Y4919" s="4"/>
      <c r="Z4919" s="4"/>
      <c r="AA4919" s="4"/>
    </row>
    <row r="4920" spans="12:27" s="3" customFormat="1" ht="11.25">
      <c r="L4920" s="11"/>
      <c r="W4920" s="4"/>
      <c r="X4920" s="4"/>
      <c r="Y4920" s="4"/>
      <c r="Z4920" s="4"/>
      <c r="AA4920" s="4"/>
    </row>
    <row r="4921" spans="12:27" s="3" customFormat="1" ht="11.25">
      <c r="L4921" s="11"/>
      <c r="W4921" s="4"/>
      <c r="X4921" s="4"/>
      <c r="Y4921" s="4"/>
      <c r="Z4921" s="4"/>
      <c r="AA4921" s="4"/>
    </row>
    <row r="4922" spans="12:27" s="3" customFormat="1" ht="11.25">
      <c r="L4922" s="11"/>
      <c r="W4922" s="4"/>
      <c r="X4922" s="4"/>
      <c r="Y4922" s="4"/>
      <c r="Z4922" s="4"/>
      <c r="AA4922" s="4"/>
    </row>
    <row r="4923" spans="12:27" s="3" customFormat="1" ht="11.25">
      <c r="L4923" s="11"/>
      <c r="W4923" s="4"/>
      <c r="X4923" s="4"/>
      <c r="Y4923" s="4"/>
      <c r="Z4923" s="4"/>
      <c r="AA4923" s="4"/>
    </row>
    <row r="4924" spans="12:27" s="3" customFormat="1" ht="11.25">
      <c r="L4924" s="11"/>
      <c r="W4924" s="4"/>
      <c r="X4924" s="4"/>
      <c r="Y4924" s="4"/>
      <c r="Z4924" s="4"/>
      <c r="AA4924" s="4"/>
    </row>
    <row r="4925" spans="12:27" s="3" customFormat="1" ht="11.25">
      <c r="L4925" s="11"/>
      <c r="W4925" s="4"/>
      <c r="X4925" s="4"/>
      <c r="Y4925" s="4"/>
      <c r="Z4925" s="4"/>
      <c r="AA4925" s="4"/>
    </row>
    <row r="4926" spans="12:27" s="3" customFormat="1" ht="11.25">
      <c r="L4926" s="11"/>
      <c r="W4926" s="4"/>
      <c r="X4926" s="4"/>
      <c r="Y4926" s="4"/>
      <c r="Z4926" s="4"/>
      <c r="AA4926" s="4"/>
    </row>
    <row r="4927" spans="12:27" s="3" customFormat="1" ht="11.25">
      <c r="L4927" s="11"/>
      <c r="W4927" s="4"/>
      <c r="X4927" s="4"/>
      <c r="Y4927" s="4"/>
      <c r="Z4927" s="4"/>
      <c r="AA4927" s="4"/>
    </row>
    <row r="4928" spans="12:27" s="3" customFormat="1" ht="11.25">
      <c r="L4928" s="11"/>
      <c r="W4928" s="4"/>
      <c r="X4928" s="4"/>
      <c r="Y4928" s="4"/>
      <c r="Z4928" s="4"/>
      <c r="AA4928" s="4"/>
    </row>
    <row r="4929" spans="12:27" s="3" customFormat="1" ht="11.25">
      <c r="L4929" s="11"/>
      <c r="W4929" s="4"/>
      <c r="X4929" s="4"/>
      <c r="Y4929" s="4"/>
      <c r="Z4929" s="4"/>
      <c r="AA4929" s="4"/>
    </row>
    <row r="4930" spans="12:27" s="3" customFormat="1" ht="11.25">
      <c r="L4930" s="11"/>
      <c r="W4930" s="4"/>
      <c r="X4930" s="4"/>
      <c r="Y4930" s="4"/>
      <c r="Z4930" s="4"/>
      <c r="AA4930" s="4"/>
    </row>
    <row r="4931" spans="12:27" s="3" customFormat="1" ht="11.25">
      <c r="L4931" s="11"/>
      <c r="W4931" s="4"/>
      <c r="X4931" s="4"/>
      <c r="Y4931" s="4"/>
      <c r="Z4931" s="4"/>
      <c r="AA4931" s="4"/>
    </row>
    <row r="4932" spans="12:27" s="3" customFormat="1" ht="11.25">
      <c r="L4932" s="11"/>
      <c r="W4932" s="4"/>
      <c r="X4932" s="4"/>
      <c r="Y4932" s="4"/>
      <c r="Z4932" s="4"/>
      <c r="AA4932" s="4"/>
    </row>
    <row r="4933" spans="12:27" s="3" customFormat="1" ht="11.25">
      <c r="L4933" s="11"/>
      <c r="W4933" s="4"/>
      <c r="X4933" s="4"/>
      <c r="Y4933" s="4"/>
      <c r="Z4933" s="4"/>
      <c r="AA4933" s="4"/>
    </row>
    <row r="4934" spans="12:27" s="3" customFormat="1" ht="11.25">
      <c r="L4934" s="11"/>
      <c r="W4934" s="4"/>
      <c r="X4934" s="4"/>
      <c r="Y4934" s="4"/>
      <c r="Z4934" s="4"/>
      <c r="AA4934" s="4"/>
    </row>
    <row r="4935" spans="12:27" s="3" customFormat="1" ht="11.25">
      <c r="L4935" s="11"/>
      <c r="W4935" s="4"/>
      <c r="X4935" s="4"/>
      <c r="Y4935" s="4"/>
      <c r="Z4935" s="4"/>
      <c r="AA4935" s="4"/>
    </row>
    <row r="4936" spans="12:27" s="3" customFormat="1" ht="11.25">
      <c r="L4936" s="11"/>
      <c r="W4936" s="4"/>
      <c r="X4936" s="4"/>
      <c r="Y4936" s="4"/>
      <c r="Z4936" s="4"/>
      <c r="AA4936" s="4"/>
    </row>
    <row r="4937" spans="12:27" s="3" customFormat="1" ht="11.25">
      <c r="L4937" s="11"/>
      <c r="W4937" s="4"/>
      <c r="X4937" s="4"/>
      <c r="Y4937" s="4"/>
      <c r="Z4937" s="4"/>
      <c r="AA4937" s="4"/>
    </row>
    <row r="4938" spans="12:27" s="3" customFormat="1" ht="11.25">
      <c r="L4938" s="11"/>
      <c r="W4938" s="4"/>
      <c r="X4938" s="4"/>
      <c r="Y4938" s="4"/>
      <c r="Z4938" s="4"/>
      <c r="AA4938" s="4"/>
    </row>
    <row r="4939" spans="12:27" s="3" customFormat="1" ht="11.25">
      <c r="L4939" s="11"/>
      <c r="W4939" s="4"/>
      <c r="X4939" s="4"/>
      <c r="Y4939" s="4"/>
      <c r="Z4939" s="4"/>
      <c r="AA4939" s="4"/>
    </row>
    <row r="4940" spans="12:27" s="3" customFormat="1" ht="11.25">
      <c r="L4940" s="11"/>
      <c r="W4940" s="4"/>
      <c r="X4940" s="4"/>
      <c r="Y4940" s="4"/>
      <c r="Z4940" s="4"/>
      <c r="AA4940" s="4"/>
    </row>
    <row r="4941" spans="12:27" s="3" customFormat="1" ht="11.25">
      <c r="L4941" s="11"/>
      <c r="W4941" s="4"/>
      <c r="X4941" s="4"/>
      <c r="Y4941" s="4"/>
      <c r="Z4941" s="4"/>
      <c r="AA4941" s="4"/>
    </row>
    <row r="4942" spans="12:27" s="3" customFormat="1" ht="11.25">
      <c r="L4942" s="11"/>
      <c r="W4942" s="4"/>
      <c r="X4942" s="4"/>
      <c r="Y4942" s="4"/>
      <c r="Z4942" s="4"/>
      <c r="AA4942" s="4"/>
    </row>
    <row r="4943" spans="12:27" s="3" customFormat="1" ht="11.25">
      <c r="L4943" s="11"/>
      <c r="W4943" s="4"/>
      <c r="X4943" s="4"/>
      <c r="Y4943" s="4"/>
      <c r="Z4943" s="4"/>
      <c r="AA4943" s="4"/>
    </row>
    <row r="4944" spans="12:27" s="3" customFormat="1" ht="11.25">
      <c r="L4944" s="11"/>
      <c r="W4944" s="4"/>
      <c r="X4944" s="4"/>
      <c r="Y4944" s="4"/>
      <c r="Z4944" s="4"/>
      <c r="AA4944" s="4"/>
    </row>
    <row r="4945" spans="12:27" s="3" customFormat="1" ht="11.25">
      <c r="L4945" s="11"/>
      <c r="W4945" s="4"/>
      <c r="X4945" s="4"/>
      <c r="Y4945" s="4"/>
      <c r="Z4945" s="4"/>
      <c r="AA4945" s="4"/>
    </row>
    <row r="4946" spans="12:27" s="3" customFormat="1" ht="11.25">
      <c r="L4946" s="11"/>
      <c r="W4946" s="4"/>
      <c r="X4946" s="4"/>
      <c r="Y4946" s="4"/>
      <c r="Z4946" s="4"/>
      <c r="AA4946" s="4"/>
    </row>
    <row r="4947" spans="12:27" s="3" customFormat="1" ht="11.25">
      <c r="L4947" s="11"/>
      <c r="W4947" s="4"/>
      <c r="X4947" s="4"/>
      <c r="Y4947" s="4"/>
      <c r="Z4947" s="4"/>
      <c r="AA4947" s="4"/>
    </row>
    <row r="4948" spans="12:27" s="3" customFormat="1" ht="11.25">
      <c r="L4948" s="11"/>
      <c r="W4948" s="4"/>
      <c r="X4948" s="4"/>
      <c r="Y4948" s="4"/>
      <c r="Z4948" s="4"/>
      <c r="AA4948" s="4"/>
    </row>
    <row r="4949" spans="12:27" s="3" customFormat="1" ht="11.25">
      <c r="L4949" s="11"/>
      <c r="W4949" s="4"/>
      <c r="X4949" s="4"/>
      <c r="Y4949" s="4"/>
      <c r="Z4949" s="4"/>
      <c r="AA4949" s="4"/>
    </row>
    <row r="4950" spans="12:27" s="3" customFormat="1" ht="11.25">
      <c r="L4950" s="11"/>
      <c r="W4950" s="4"/>
      <c r="X4950" s="4"/>
      <c r="Y4950" s="4"/>
      <c r="Z4950" s="4"/>
      <c r="AA4950" s="4"/>
    </row>
    <row r="4951" spans="12:27" s="3" customFormat="1" ht="11.25">
      <c r="L4951" s="11"/>
      <c r="W4951" s="4"/>
      <c r="X4951" s="4"/>
      <c r="Y4951" s="4"/>
      <c r="Z4951" s="4"/>
      <c r="AA4951" s="4"/>
    </row>
    <row r="4952" spans="12:27" s="3" customFormat="1" ht="11.25">
      <c r="L4952" s="11"/>
      <c r="W4952" s="4"/>
      <c r="X4952" s="4"/>
      <c r="Y4952" s="4"/>
      <c r="Z4952" s="4"/>
      <c r="AA4952" s="4"/>
    </row>
    <row r="4953" spans="12:27" s="3" customFormat="1" ht="11.25">
      <c r="L4953" s="11"/>
      <c r="W4953" s="4"/>
      <c r="X4953" s="4"/>
      <c r="Y4953" s="4"/>
      <c r="Z4953" s="4"/>
      <c r="AA4953" s="4"/>
    </row>
    <row r="4954" spans="12:27" s="3" customFormat="1" ht="11.25">
      <c r="L4954" s="11"/>
      <c r="W4954" s="4"/>
      <c r="X4954" s="4"/>
      <c r="Y4954" s="4"/>
      <c r="Z4954" s="4"/>
      <c r="AA4954" s="4"/>
    </row>
    <row r="4955" spans="12:27" s="3" customFormat="1" ht="11.25">
      <c r="L4955" s="11"/>
      <c r="W4955" s="4"/>
      <c r="X4955" s="4"/>
      <c r="Y4955" s="4"/>
      <c r="Z4955" s="4"/>
      <c r="AA4955" s="4"/>
    </row>
    <row r="4956" spans="12:27" s="3" customFormat="1" ht="11.25">
      <c r="L4956" s="11"/>
      <c r="W4956" s="4"/>
      <c r="X4956" s="4"/>
      <c r="Y4956" s="4"/>
      <c r="Z4956" s="4"/>
      <c r="AA4956" s="4"/>
    </row>
    <row r="4957" spans="12:27" s="3" customFormat="1" ht="11.25">
      <c r="L4957" s="11"/>
      <c r="W4957" s="4"/>
      <c r="X4957" s="4"/>
      <c r="Y4957" s="4"/>
      <c r="Z4957" s="4"/>
      <c r="AA4957" s="4"/>
    </row>
    <row r="4958" spans="12:27" s="3" customFormat="1" ht="11.25">
      <c r="L4958" s="11"/>
      <c r="W4958" s="4"/>
      <c r="X4958" s="4"/>
      <c r="Y4958" s="4"/>
      <c r="Z4958" s="4"/>
      <c r="AA4958" s="4"/>
    </row>
    <row r="4959" spans="12:27" s="3" customFormat="1" ht="11.25">
      <c r="L4959" s="11"/>
      <c r="W4959" s="4"/>
      <c r="X4959" s="4"/>
      <c r="Y4959" s="4"/>
      <c r="Z4959" s="4"/>
      <c r="AA4959" s="4"/>
    </row>
    <row r="4960" spans="12:27" s="3" customFormat="1" ht="11.25">
      <c r="L4960" s="11"/>
      <c r="W4960" s="4"/>
      <c r="X4960" s="4"/>
      <c r="Y4960" s="4"/>
      <c r="Z4960" s="4"/>
      <c r="AA4960" s="4"/>
    </row>
    <row r="4961" spans="12:27" s="3" customFormat="1" ht="11.25">
      <c r="L4961" s="11"/>
      <c r="W4961" s="4"/>
      <c r="X4961" s="4"/>
      <c r="Y4961" s="4"/>
      <c r="Z4961" s="4"/>
      <c r="AA4961" s="4"/>
    </row>
    <row r="4962" spans="12:27" s="3" customFormat="1" ht="11.25">
      <c r="L4962" s="11"/>
      <c r="W4962" s="4"/>
      <c r="X4962" s="4"/>
      <c r="Y4962" s="4"/>
      <c r="Z4962" s="4"/>
      <c r="AA4962" s="4"/>
    </row>
    <row r="4963" spans="12:27" s="3" customFormat="1" ht="11.25">
      <c r="L4963" s="11"/>
      <c r="W4963" s="4"/>
      <c r="X4963" s="4"/>
      <c r="Y4963" s="4"/>
      <c r="Z4963" s="4"/>
      <c r="AA4963" s="4"/>
    </row>
    <row r="4964" spans="12:27" s="3" customFormat="1" ht="11.25">
      <c r="L4964" s="11"/>
      <c r="W4964" s="4"/>
      <c r="X4964" s="4"/>
      <c r="Y4964" s="4"/>
      <c r="Z4964" s="4"/>
      <c r="AA4964" s="4"/>
    </row>
    <row r="4965" spans="12:27" s="3" customFormat="1" ht="11.25">
      <c r="L4965" s="11"/>
      <c r="W4965" s="4"/>
      <c r="X4965" s="4"/>
      <c r="Y4965" s="4"/>
      <c r="Z4965" s="4"/>
      <c r="AA4965" s="4"/>
    </row>
    <row r="4966" spans="12:27" s="3" customFormat="1" ht="11.25">
      <c r="L4966" s="11"/>
      <c r="W4966" s="4"/>
      <c r="X4966" s="4"/>
      <c r="Y4966" s="4"/>
      <c r="Z4966" s="4"/>
      <c r="AA4966" s="4"/>
    </row>
    <row r="4967" spans="12:27" s="3" customFormat="1" ht="11.25">
      <c r="L4967" s="11"/>
      <c r="W4967" s="4"/>
      <c r="X4967" s="4"/>
      <c r="Y4967" s="4"/>
      <c r="Z4967" s="4"/>
      <c r="AA4967" s="4"/>
    </row>
    <row r="4968" spans="12:27" s="3" customFormat="1" ht="11.25">
      <c r="L4968" s="11"/>
      <c r="W4968" s="4"/>
      <c r="X4968" s="4"/>
      <c r="Y4968" s="4"/>
      <c r="Z4968" s="4"/>
      <c r="AA4968" s="4"/>
    </row>
    <row r="4969" spans="12:27" s="3" customFormat="1" ht="11.25">
      <c r="L4969" s="11"/>
      <c r="W4969" s="4"/>
      <c r="X4969" s="4"/>
      <c r="Y4969" s="4"/>
      <c r="Z4969" s="4"/>
      <c r="AA4969" s="4"/>
    </row>
    <row r="4970" spans="12:27" s="3" customFormat="1" ht="11.25">
      <c r="L4970" s="11"/>
      <c r="W4970" s="4"/>
      <c r="X4970" s="4"/>
      <c r="Y4970" s="4"/>
      <c r="Z4970" s="4"/>
      <c r="AA4970" s="4"/>
    </row>
    <row r="4971" spans="12:27" s="3" customFormat="1" ht="11.25">
      <c r="L4971" s="11"/>
      <c r="W4971" s="4"/>
      <c r="X4971" s="4"/>
      <c r="Y4971" s="4"/>
      <c r="Z4971" s="4"/>
      <c r="AA4971" s="4"/>
    </row>
    <row r="4972" spans="12:27" s="3" customFormat="1" ht="11.25">
      <c r="L4972" s="11"/>
      <c r="W4972" s="4"/>
      <c r="X4972" s="4"/>
      <c r="Y4972" s="4"/>
      <c r="Z4972" s="4"/>
      <c r="AA4972" s="4"/>
    </row>
    <row r="4973" spans="12:27" s="3" customFormat="1" ht="11.25">
      <c r="L4973" s="11"/>
      <c r="W4973" s="4"/>
      <c r="X4973" s="4"/>
      <c r="Y4973" s="4"/>
      <c r="Z4973" s="4"/>
      <c r="AA4973" s="4"/>
    </row>
    <row r="4974" spans="12:27" s="3" customFormat="1" ht="11.25">
      <c r="L4974" s="11"/>
      <c r="W4974" s="4"/>
      <c r="X4974" s="4"/>
      <c r="Y4974" s="4"/>
      <c r="Z4974" s="4"/>
      <c r="AA4974" s="4"/>
    </row>
    <row r="4975" spans="12:27" s="3" customFormat="1" ht="11.25">
      <c r="L4975" s="11"/>
      <c r="W4975" s="4"/>
      <c r="X4975" s="4"/>
      <c r="Y4975" s="4"/>
      <c r="Z4975" s="4"/>
      <c r="AA4975" s="4"/>
    </row>
    <row r="4976" spans="12:27" s="3" customFormat="1" ht="11.25">
      <c r="L4976" s="11"/>
      <c r="W4976" s="4"/>
      <c r="X4976" s="4"/>
      <c r="Y4976" s="4"/>
      <c r="Z4976" s="4"/>
      <c r="AA4976" s="4"/>
    </row>
    <row r="4977" spans="12:27" s="3" customFormat="1" ht="11.25">
      <c r="L4977" s="11"/>
      <c r="W4977" s="4"/>
      <c r="X4977" s="4"/>
      <c r="Y4977" s="4"/>
      <c r="Z4977" s="4"/>
      <c r="AA4977" s="4"/>
    </row>
    <row r="4978" spans="12:27" s="3" customFormat="1" ht="11.25">
      <c r="L4978" s="11"/>
      <c r="W4978" s="4"/>
      <c r="X4978" s="4"/>
      <c r="Y4978" s="4"/>
      <c r="Z4978" s="4"/>
      <c r="AA4978" s="4"/>
    </row>
    <row r="4979" spans="12:27" s="3" customFormat="1" ht="11.25">
      <c r="L4979" s="11"/>
      <c r="W4979" s="4"/>
      <c r="X4979" s="4"/>
      <c r="Y4979" s="4"/>
      <c r="Z4979" s="4"/>
      <c r="AA4979" s="4"/>
    </row>
    <row r="4980" spans="12:27" s="3" customFormat="1" ht="11.25">
      <c r="L4980" s="11"/>
      <c r="W4980" s="4"/>
      <c r="X4980" s="4"/>
      <c r="Y4980" s="4"/>
      <c r="Z4980" s="4"/>
      <c r="AA4980" s="4"/>
    </row>
    <row r="4981" spans="12:27" s="3" customFormat="1" ht="11.25">
      <c r="L4981" s="11"/>
      <c r="W4981" s="4"/>
      <c r="X4981" s="4"/>
      <c r="Y4981" s="4"/>
      <c r="Z4981" s="4"/>
      <c r="AA4981" s="4"/>
    </row>
    <row r="4982" spans="12:27" s="3" customFormat="1" ht="11.25">
      <c r="L4982" s="11"/>
      <c r="W4982" s="4"/>
      <c r="X4982" s="4"/>
      <c r="Y4982" s="4"/>
      <c r="Z4982" s="4"/>
      <c r="AA4982" s="4"/>
    </row>
    <row r="4983" spans="12:27" s="3" customFormat="1" ht="11.25">
      <c r="L4983" s="11"/>
      <c r="W4983" s="4"/>
      <c r="X4983" s="4"/>
      <c r="Y4983" s="4"/>
      <c r="Z4983" s="4"/>
      <c r="AA4983" s="4"/>
    </row>
    <row r="4984" spans="12:27" s="3" customFormat="1" ht="11.25">
      <c r="L4984" s="11"/>
      <c r="W4984" s="4"/>
      <c r="X4984" s="4"/>
      <c r="Y4984" s="4"/>
      <c r="Z4984" s="4"/>
      <c r="AA4984" s="4"/>
    </row>
    <row r="4985" spans="12:27" s="3" customFormat="1" ht="11.25">
      <c r="L4985" s="11"/>
      <c r="W4985" s="4"/>
      <c r="X4985" s="4"/>
      <c r="Y4985" s="4"/>
      <c r="Z4985" s="4"/>
      <c r="AA4985" s="4"/>
    </row>
    <row r="4986" spans="12:27" s="3" customFormat="1" ht="11.25">
      <c r="L4986" s="11"/>
      <c r="W4986" s="4"/>
      <c r="X4986" s="4"/>
      <c r="Y4986" s="4"/>
      <c r="Z4986" s="4"/>
      <c r="AA4986" s="4"/>
    </row>
    <row r="4987" spans="12:27" s="3" customFormat="1" ht="11.25">
      <c r="L4987" s="11"/>
      <c r="W4987" s="4"/>
      <c r="X4987" s="4"/>
      <c r="Y4987" s="4"/>
      <c r="Z4987" s="4"/>
      <c r="AA4987" s="4"/>
    </row>
    <row r="4988" spans="12:27" s="3" customFormat="1" ht="11.25">
      <c r="L4988" s="11"/>
      <c r="W4988" s="4"/>
      <c r="X4988" s="4"/>
      <c r="Y4988" s="4"/>
      <c r="Z4988" s="4"/>
      <c r="AA4988" s="4"/>
    </row>
    <row r="4989" spans="12:27" s="3" customFormat="1" ht="11.25">
      <c r="L4989" s="11"/>
      <c r="W4989" s="4"/>
      <c r="X4989" s="4"/>
      <c r="Y4989" s="4"/>
      <c r="Z4989" s="4"/>
      <c r="AA4989" s="4"/>
    </row>
    <row r="4990" spans="12:27" s="3" customFormat="1" ht="11.25">
      <c r="L4990" s="11"/>
      <c r="W4990" s="4"/>
      <c r="X4990" s="4"/>
      <c r="Y4990" s="4"/>
      <c r="Z4990" s="4"/>
      <c r="AA4990" s="4"/>
    </row>
    <row r="4991" spans="12:27" s="3" customFormat="1" ht="11.25">
      <c r="L4991" s="11"/>
      <c r="W4991" s="4"/>
      <c r="X4991" s="4"/>
      <c r="Y4991" s="4"/>
      <c r="Z4991" s="4"/>
      <c r="AA4991" s="4"/>
    </row>
    <row r="4992" spans="12:27" s="3" customFormat="1" ht="11.25">
      <c r="L4992" s="11"/>
      <c r="W4992" s="4"/>
      <c r="X4992" s="4"/>
      <c r="Y4992" s="4"/>
      <c r="Z4992" s="4"/>
      <c r="AA4992" s="4"/>
    </row>
    <row r="4993" spans="12:27" s="3" customFormat="1" ht="11.25">
      <c r="L4993" s="11"/>
      <c r="W4993" s="4"/>
      <c r="X4993" s="4"/>
      <c r="Y4993" s="4"/>
      <c r="Z4993" s="4"/>
      <c r="AA4993" s="4"/>
    </row>
    <row r="4994" spans="12:27" s="3" customFormat="1" ht="11.25">
      <c r="L4994" s="11"/>
      <c r="W4994" s="4"/>
      <c r="X4994" s="4"/>
      <c r="Y4994" s="4"/>
      <c r="Z4994" s="4"/>
      <c r="AA4994" s="4"/>
    </row>
    <row r="4995" spans="12:27" s="3" customFormat="1" ht="11.25">
      <c r="L4995" s="11"/>
      <c r="W4995" s="4"/>
      <c r="X4995" s="4"/>
      <c r="Y4995" s="4"/>
      <c r="Z4995" s="4"/>
      <c r="AA4995" s="4"/>
    </row>
    <row r="4996" spans="12:27" s="3" customFormat="1" ht="11.25">
      <c r="L4996" s="11"/>
      <c r="W4996" s="4"/>
      <c r="X4996" s="4"/>
      <c r="Y4996" s="4"/>
      <c r="Z4996" s="4"/>
      <c r="AA4996" s="4"/>
    </row>
    <row r="4997" spans="12:27" s="3" customFormat="1" ht="11.25">
      <c r="L4997" s="11"/>
      <c r="W4997" s="4"/>
      <c r="X4997" s="4"/>
      <c r="Y4997" s="4"/>
      <c r="Z4997" s="4"/>
      <c r="AA4997" s="4"/>
    </row>
    <row r="4998" spans="12:27" s="3" customFormat="1" ht="11.25">
      <c r="L4998" s="11"/>
      <c r="W4998" s="4"/>
      <c r="X4998" s="4"/>
      <c r="Y4998" s="4"/>
      <c r="Z4998" s="4"/>
      <c r="AA4998" s="4"/>
    </row>
    <row r="4999" spans="12:27" s="3" customFormat="1" ht="11.25">
      <c r="L4999" s="11"/>
      <c r="W4999" s="4"/>
      <c r="X4999" s="4"/>
      <c r="Y4999" s="4"/>
      <c r="Z4999" s="4"/>
      <c r="AA4999" s="4"/>
    </row>
    <row r="5000" spans="12:27" s="3" customFormat="1" ht="11.25">
      <c r="L5000" s="11"/>
      <c r="W5000" s="4"/>
      <c r="X5000" s="4"/>
      <c r="Y5000" s="4"/>
      <c r="Z5000" s="4"/>
      <c r="AA5000" s="4"/>
    </row>
    <row r="5001" spans="12:27" s="3" customFormat="1" ht="11.25">
      <c r="L5001" s="11"/>
      <c r="W5001" s="4"/>
      <c r="X5001" s="4"/>
      <c r="Y5001" s="4"/>
      <c r="Z5001" s="4"/>
      <c r="AA5001" s="4"/>
    </row>
    <row r="5002" spans="12:27" s="3" customFormat="1" ht="11.25">
      <c r="L5002" s="11"/>
      <c r="W5002" s="4"/>
      <c r="X5002" s="4"/>
      <c r="Y5002" s="4"/>
      <c r="Z5002" s="4"/>
      <c r="AA5002" s="4"/>
    </row>
    <row r="5003" spans="12:27" s="3" customFormat="1" ht="11.25">
      <c r="L5003" s="11"/>
      <c r="W5003" s="4"/>
      <c r="X5003" s="4"/>
      <c r="Y5003" s="4"/>
      <c r="Z5003" s="4"/>
      <c r="AA5003" s="4"/>
    </row>
    <row r="5004" spans="12:27" s="3" customFormat="1" ht="11.25">
      <c r="L5004" s="11"/>
      <c r="W5004" s="4"/>
      <c r="X5004" s="4"/>
      <c r="Y5004" s="4"/>
      <c r="Z5004" s="4"/>
      <c r="AA5004" s="4"/>
    </row>
    <row r="5005" spans="12:27" s="3" customFormat="1" ht="11.25">
      <c r="L5005" s="11"/>
      <c r="W5005" s="4"/>
      <c r="X5005" s="4"/>
      <c r="Y5005" s="4"/>
      <c r="Z5005" s="4"/>
      <c r="AA5005" s="4"/>
    </row>
    <row r="5006" spans="12:27" s="3" customFormat="1" ht="11.25">
      <c r="L5006" s="11"/>
      <c r="W5006" s="4"/>
      <c r="X5006" s="4"/>
      <c r="Y5006" s="4"/>
      <c r="Z5006" s="4"/>
      <c r="AA5006" s="4"/>
    </row>
    <row r="5007" spans="12:27" s="3" customFormat="1" ht="11.25">
      <c r="L5007" s="11"/>
      <c r="W5007" s="4"/>
      <c r="X5007" s="4"/>
      <c r="Y5007" s="4"/>
      <c r="Z5007" s="4"/>
      <c r="AA5007" s="4"/>
    </row>
    <row r="5008" spans="12:27" s="3" customFormat="1" ht="11.25">
      <c r="L5008" s="11"/>
      <c r="W5008" s="4"/>
      <c r="X5008" s="4"/>
      <c r="Y5008" s="4"/>
      <c r="Z5008" s="4"/>
      <c r="AA5008" s="4"/>
    </row>
    <row r="5009" spans="12:27" s="3" customFormat="1" ht="11.25">
      <c r="L5009" s="11"/>
      <c r="W5009" s="4"/>
      <c r="X5009" s="4"/>
      <c r="Y5009" s="4"/>
      <c r="Z5009" s="4"/>
      <c r="AA5009" s="4"/>
    </row>
    <row r="5010" spans="12:27" s="3" customFormat="1" ht="11.25">
      <c r="L5010" s="11"/>
      <c r="W5010" s="4"/>
      <c r="X5010" s="4"/>
      <c r="Y5010" s="4"/>
      <c r="Z5010" s="4"/>
      <c r="AA5010" s="4"/>
    </row>
    <row r="5011" spans="12:27" s="3" customFormat="1" ht="11.25">
      <c r="L5011" s="11"/>
      <c r="W5011" s="4"/>
      <c r="X5011" s="4"/>
      <c r="Y5011" s="4"/>
      <c r="Z5011" s="4"/>
      <c r="AA5011" s="4"/>
    </row>
    <row r="5012" spans="12:27" s="3" customFormat="1" ht="11.25">
      <c r="L5012" s="11"/>
      <c r="W5012" s="4"/>
      <c r="X5012" s="4"/>
      <c r="Y5012" s="4"/>
      <c r="Z5012" s="4"/>
      <c r="AA5012" s="4"/>
    </row>
    <row r="5013" spans="12:27" s="3" customFormat="1" ht="11.25">
      <c r="L5013" s="11"/>
      <c r="W5013" s="4"/>
      <c r="X5013" s="4"/>
      <c r="Y5013" s="4"/>
      <c r="Z5013" s="4"/>
      <c r="AA5013" s="4"/>
    </row>
    <row r="5014" spans="12:27" s="3" customFormat="1" ht="11.25">
      <c r="L5014" s="11"/>
      <c r="W5014" s="4"/>
      <c r="X5014" s="4"/>
      <c r="Y5014" s="4"/>
      <c r="Z5014" s="4"/>
      <c r="AA5014" s="4"/>
    </row>
    <row r="5015" spans="12:27" s="3" customFormat="1" ht="11.25">
      <c r="L5015" s="11"/>
      <c r="W5015" s="4"/>
      <c r="X5015" s="4"/>
      <c r="Y5015" s="4"/>
      <c r="Z5015" s="4"/>
      <c r="AA5015" s="4"/>
    </row>
    <row r="5016" spans="12:27" s="3" customFormat="1" ht="11.25">
      <c r="L5016" s="11"/>
      <c r="W5016" s="4"/>
      <c r="X5016" s="4"/>
      <c r="Y5016" s="4"/>
      <c r="Z5016" s="4"/>
      <c r="AA5016" s="4"/>
    </row>
    <row r="5017" spans="12:27" s="3" customFormat="1" ht="11.25">
      <c r="L5017" s="11"/>
      <c r="W5017" s="4"/>
      <c r="X5017" s="4"/>
      <c r="Y5017" s="4"/>
      <c r="Z5017" s="4"/>
      <c r="AA5017" s="4"/>
    </row>
    <row r="5018" spans="12:27" s="3" customFormat="1" ht="11.25">
      <c r="L5018" s="11"/>
      <c r="W5018" s="4"/>
      <c r="X5018" s="4"/>
      <c r="Y5018" s="4"/>
      <c r="Z5018" s="4"/>
      <c r="AA5018" s="4"/>
    </row>
    <row r="5019" spans="12:27" s="3" customFormat="1" ht="11.25">
      <c r="L5019" s="11"/>
      <c r="W5019" s="4"/>
      <c r="X5019" s="4"/>
      <c r="Y5019" s="4"/>
      <c r="Z5019" s="4"/>
      <c r="AA5019" s="4"/>
    </row>
    <row r="5020" spans="12:27" s="3" customFormat="1" ht="11.25">
      <c r="L5020" s="11"/>
      <c r="W5020" s="4"/>
      <c r="X5020" s="4"/>
      <c r="Y5020" s="4"/>
      <c r="Z5020" s="4"/>
      <c r="AA5020" s="4"/>
    </row>
    <row r="5021" spans="12:27" s="3" customFormat="1" ht="11.25">
      <c r="L5021" s="11"/>
      <c r="W5021" s="4"/>
      <c r="X5021" s="4"/>
      <c r="Y5021" s="4"/>
      <c r="Z5021" s="4"/>
      <c r="AA5021" s="4"/>
    </row>
    <row r="5022" spans="12:27" s="3" customFormat="1" ht="11.25">
      <c r="L5022" s="11"/>
      <c r="W5022" s="4"/>
      <c r="X5022" s="4"/>
      <c r="Y5022" s="4"/>
      <c r="Z5022" s="4"/>
      <c r="AA5022" s="4"/>
    </row>
    <row r="5023" spans="12:27" s="3" customFormat="1" ht="11.25">
      <c r="L5023" s="11"/>
      <c r="W5023" s="4"/>
      <c r="X5023" s="4"/>
      <c r="Y5023" s="4"/>
      <c r="Z5023" s="4"/>
      <c r="AA5023" s="4"/>
    </row>
    <row r="5024" spans="12:27" s="3" customFormat="1" ht="11.25">
      <c r="L5024" s="11"/>
      <c r="W5024" s="4"/>
      <c r="X5024" s="4"/>
      <c r="Y5024" s="4"/>
      <c r="Z5024" s="4"/>
      <c r="AA5024" s="4"/>
    </row>
    <row r="5025" spans="12:27" s="3" customFormat="1" ht="11.25">
      <c r="L5025" s="11"/>
      <c r="W5025" s="4"/>
      <c r="X5025" s="4"/>
      <c r="Y5025" s="4"/>
      <c r="Z5025" s="4"/>
      <c r="AA5025" s="4"/>
    </row>
    <row r="5026" spans="12:27" s="3" customFormat="1" ht="11.25">
      <c r="L5026" s="11"/>
      <c r="W5026" s="4"/>
      <c r="X5026" s="4"/>
      <c r="Y5026" s="4"/>
      <c r="Z5026" s="4"/>
      <c r="AA5026" s="4"/>
    </row>
    <row r="5027" spans="12:27" s="3" customFormat="1" ht="11.25">
      <c r="L5027" s="11"/>
      <c r="W5027" s="4"/>
      <c r="X5027" s="4"/>
      <c r="Y5027" s="4"/>
      <c r="Z5027" s="4"/>
      <c r="AA5027" s="4"/>
    </row>
    <row r="5028" spans="12:27" s="3" customFormat="1" ht="11.25">
      <c r="L5028" s="11"/>
      <c r="W5028" s="4"/>
      <c r="X5028" s="4"/>
      <c r="Y5028" s="4"/>
      <c r="Z5028" s="4"/>
      <c r="AA5028" s="4"/>
    </row>
    <row r="5029" spans="12:27" s="3" customFormat="1" ht="11.25">
      <c r="L5029" s="11"/>
      <c r="W5029" s="4"/>
      <c r="X5029" s="4"/>
      <c r="Y5029" s="4"/>
      <c r="Z5029" s="4"/>
      <c r="AA5029" s="4"/>
    </row>
    <row r="5030" spans="12:27" s="3" customFormat="1" ht="11.25">
      <c r="L5030" s="11"/>
      <c r="W5030" s="4"/>
      <c r="X5030" s="4"/>
      <c r="Y5030" s="4"/>
      <c r="Z5030" s="4"/>
      <c r="AA5030" s="4"/>
    </row>
    <row r="5031" spans="12:27" s="3" customFormat="1" ht="11.25">
      <c r="L5031" s="11"/>
      <c r="W5031" s="4"/>
      <c r="X5031" s="4"/>
      <c r="Y5031" s="4"/>
      <c r="Z5031" s="4"/>
      <c r="AA5031" s="4"/>
    </row>
    <row r="5032" spans="12:27" s="3" customFormat="1" ht="11.25">
      <c r="L5032" s="11"/>
      <c r="W5032" s="4"/>
      <c r="X5032" s="4"/>
      <c r="Y5032" s="4"/>
      <c r="Z5032" s="4"/>
      <c r="AA5032" s="4"/>
    </row>
    <row r="5033" spans="12:27" s="3" customFormat="1" ht="11.25">
      <c r="L5033" s="11"/>
      <c r="W5033" s="4"/>
      <c r="X5033" s="4"/>
      <c r="Y5033" s="4"/>
      <c r="Z5033" s="4"/>
      <c r="AA5033" s="4"/>
    </row>
    <row r="5034" spans="12:27" s="3" customFormat="1" ht="11.25">
      <c r="L5034" s="11"/>
      <c r="W5034" s="4"/>
      <c r="X5034" s="4"/>
      <c r="Y5034" s="4"/>
      <c r="Z5034" s="4"/>
      <c r="AA5034" s="4"/>
    </row>
    <row r="5035" spans="12:27" s="3" customFormat="1" ht="11.25">
      <c r="L5035" s="11"/>
      <c r="W5035" s="4"/>
      <c r="X5035" s="4"/>
      <c r="Y5035" s="4"/>
      <c r="Z5035" s="4"/>
      <c r="AA5035" s="4"/>
    </row>
    <row r="5036" spans="12:27" s="3" customFormat="1" ht="11.25">
      <c r="L5036" s="11"/>
      <c r="W5036" s="4"/>
      <c r="X5036" s="4"/>
      <c r="Y5036" s="4"/>
      <c r="Z5036" s="4"/>
      <c r="AA5036" s="4"/>
    </row>
    <row r="5037" spans="12:27" s="3" customFormat="1" ht="11.25">
      <c r="L5037" s="11"/>
      <c r="W5037" s="4"/>
      <c r="X5037" s="4"/>
      <c r="Y5037" s="4"/>
      <c r="Z5037" s="4"/>
      <c r="AA5037" s="4"/>
    </row>
    <row r="5038" spans="12:27" s="3" customFormat="1" ht="11.25">
      <c r="L5038" s="11"/>
      <c r="W5038" s="4"/>
      <c r="X5038" s="4"/>
      <c r="Y5038" s="4"/>
      <c r="Z5038" s="4"/>
      <c r="AA5038" s="4"/>
    </row>
    <row r="5039" spans="12:27" s="3" customFormat="1" ht="11.25">
      <c r="L5039" s="11"/>
      <c r="W5039" s="4"/>
      <c r="X5039" s="4"/>
      <c r="Y5039" s="4"/>
      <c r="Z5039" s="4"/>
      <c r="AA5039" s="4"/>
    </row>
    <row r="5040" spans="12:27" s="3" customFormat="1" ht="11.25">
      <c r="L5040" s="11"/>
      <c r="W5040" s="4"/>
      <c r="X5040" s="4"/>
      <c r="Y5040" s="4"/>
      <c r="Z5040" s="4"/>
      <c r="AA5040" s="4"/>
    </row>
    <row r="5041" spans="12:27" s="3" customFormat="1" ht="11.25">
      <c r="L5041" s="11"/>
      <c r="W5041" s="4"/>
      <c r="X5041" s="4"/>
      <c r="Y5041" s="4"/>
      <c r="Z5041" s="4"/>
      <c r="AA5041" s="4"/>
    </row>
    <row r="5042" spans="12:27" s="3" customFormat="1" ht="11.25">
      <c r="L5042" s="11"/>
      <c r="W5042" s="4"/>
      <c r="X5042" s="4"/>
      <c r="Y5042" s="4"/>
      <c r="Z5042" s="4"/>
      <c r="AA5042" s="4"/>
    </row>
    <row r="5043" spans="12:27" s="3" customFormat="1" ht="11.25">
      <c r="L5043" s="11"/>
      <c r="W5043" s="4"/>
      <c r="X5043" s="4"/>
      <c r="Y5043" s="4"/>
      <c r="Z5043" s="4"/>
      <c r="AA5043" s="4"/>
    </row>
    <row r="5044" spans="12:27" s="3" customFormat="1" ht="11.25">
      <c r="L5044" s="11"/>
      <c r="W5044" s="4"/>
      <c r="X5044" s="4"/>
      <c r="Y5044" s="4"/>
      <c r="Z5044" s="4"/>
      <c r="AA5044" s="4"/>
    </row>
    <row r="5045" spans="12:27" s="3" customFormat="1" ht="11.25">
      <c r="L5045" s="11"/>
      <c r="W5045" s="4"/>
      <c r="X5045" s="4"/>
      <c r="Y5045" s="4"/>
      <c r="Z5045" s="4"/>
      <c r="AA5045" s="4"/>
    </row>
    <row r="5046" spans="12:27" s="3" customFormat="1" ht="11.25">
      <c r="L5046" s="11"/>
      <c r="W5046" s="4"/>
      <c r="X5046" s="4"/>
      <c r="Y5046" s="4"/>
      <c r="Z5046" s="4"/>
      <c r="AA5046" s="4"/>
    </row>
    <row r="5047" spans="12:27" s="3" customFormat="1" ht="11.25">
      <c r="L5047" s="11"/>
      <c r="W5047" s="4"/>
      <c r="X5047" s="4"/>
      <c r="Y5047" s="4"/>
      <c r="Z5047" s="4"/>
      <c r="AA5047" s="4"/>
    </row>
    <row r="5048" spans="12:27" s="3" customFormat="1" ht="11.25">
      <c r="L5048" s="11"/>
      <c r="W5048" s="4"/>
      <c r="X5048" s="4"/>
      <c r="Y5048" s="4"/>
      <c r="Z5048" s="4"/>
      <c r="AA5048" s="4"/>
    </row>
    <row r="5049" spans="12:27" s="3" customFormat="1" ht="11.25">
      <c r="L5049" s="11"/>
      <c r="W5049" s="4"/>
      <c r="X5049" s="4"/>
      <c r="Y5049" s="4"/>
      <c r="Z5049" s="4"/>
      <c r="AA5049" s="4"/>
    </row>
    <row r="5050" spans="12:27" s="3" customFormat="1" ht="11.25">
      <c r="L5050" s="11"/>
      <c r="W5050" s="4"/>
      <c r="X5050" s="4"/>
      <c r="Y5050" s="4"/>
      <c r="Z5050" s="4"/>
      <c r="AA5050" s="4"/>
    </row>
    <row r="5051" spans="12:27" s="3" customFormat="1" ht="11.25">
      <c r="L5051" s="11"/>
      <c r="W5051" s="4"/>
      <c r="X5051" s="4"/>
      <c r="Y5051" s="4"/>
      <c r="Z5051" s="4"/>
      <c r="AA5051" s="4"/>
    </row>
    <row r="5052" spans="12:27" s="3" customFormat="1" ht="11.25">
      <c r="L5052" s="11"/>
      <c r="W5052" s="4"/>
      <c r="X5052" s="4"/>
      <c r="Y5052" s="4"/>
      <c r="Z5052" s="4"/>
      <c r="AA5052" s="4"/>
    </row>
    <row r="5053" spans="12:27" s="3" customFormat="1" ht="11.25">
      <c r="L5053" s="11"/>
      <c r="W5053" s="4"/>
      <c r="X5053" s="4"/>
      <c r="Y5053" s="4"/>
      <c r="Z5053" s="4"/>
      <c r="AA5053" s="4"/>
    </row>
    <row r="5054" spans="12:27" s="3" customFormat="1" ht="11.25">
      <c r="L5054" s="11"/>
      <c r="W5054" s="4"/>
      <c r="X5054" s="4"/>
      <c r="Y5054" s="4"/>
      <c r="Z5054" s="4"/>
      <c r="AA5054" s="4"/>
    </row>
    <row r="5055" spans="12:27" s="3" customFormat="1" ht="11.25">
      <c r="L5055" s="11"/>
      <c r="W5055" s="4"/>
      <c r="X5055" s="4"/>
      <c r="Y5055" s="4"/>
      <c r="Z5055" s="4"/>
      <c r="AA5055" s="4"/>
    </row>
    <row r="5056" spans="12:27" s="3" customFormat="1" ht="11.25">
      <c r="L5056" s="11"/>
      <c r="W5056" s="4"/>
      <c r="X5056" s="4"/>
      <c r="Y5056" s="4"/>
      <c r="Z5056" s="4"/>
      <c r="AA5056" s="4"/>
    </row>
    <row r="5057" spans="12:27" s="3" customFormat="1" ht="11.25">
      <c r="L5057" s="11"/>
      <c r="W5057" s="4"/>
      <c r="X5057" s="4"/>
      <c r="Y5057" s="4"/>
      <c r="Z5057" s="4"/>
      <c r="AA5057" s="4"/>
    </row>
    <row r="5058" spans="12:27" s="3" customFormat="1" ht="11.25">
      <c r="L5058" s="11"/>
      <c r="W5058" s="4"/>
      <c r="X5058" s="4"/>
      <c r="Y5058" s="4"/>
      <c r="Z5058" s="4"/>
      <c r="AA5058" s="4"/>
    </row>
    <row r="5059" spans="12:27" s="3" customFormat="1" ht="11.25">
      <c r="L5059" s="11"/>
      <c r="W5059" s="4"/>
      <c r="X5059" s="4"/>
      <c r="Y5059" s="4"/>
      <c r="Z5059" s="4"/>
      <c r="AA5059" s="4"/>
    </row>
    <row r="5060" spans="12:27" s="3" customFormat="1" ht="11.25">
      <c r="L5060" s="11"/>
      <c r="W5060" s="4"/>
      <c r="X5060" s="4"/>
      <c r="Y5060" s="4"/>
      <c r="Z5060" s="4"/>
      <c r="AA5060" s="4"/>
    </row>
    <row r="5061" spans="12:27" s="3" customFormat="1" ht="11.25">
      <c r="L5061" s="11"/>
      <c r="W5061" s="4"/>
      <c r="X5061" s="4"/>
      <c r="Y5061" s="4"/>
      <c r="Z5061" s="4"/>
      <c r="AA5061" s="4"/>
    </row>
    <row r="5062" spans="12:27" s="3" customFormat="1" ht="11.25">
      <c r="L5062" s="11"/>
      <c r="W5062" s="4"/>
      <c r="X5062" s="4"/>
      <c r="Y5062" s="4"/>
      <c r="Z5062" s="4"/>
      <c r="AA5062" s="4"/>
    </row>
    <row r="5063" spans="12:27" s="3" customFormat="1" ht="11.25">
      <c r="L5063" s="11"/>
      <c r="W5063" s="4"/>
      <c r="X5063" s="4"/>
      <c r="Y5063" s="4"/>
      <c r="Z5063" s="4"/>
      <c r="AA5063" s="4"/>
    </row>
    <row r="5064" spans="12:27" s="3" customFormat="1" ht="11.25">
      <c r="L5064" s="11"/>
      <c r="W5064" s="4"/>
      <c r="X5064" s="4"/>
      <c r="Y5064" s="4"/>
      <c r="Z5064" s="4"/>
      <c r="AA5064" s="4"/>
    </row>
    <row r="5065" spans="12:27" s="3" customFormat="1" ht="11.25">
      <c r="L5065" s="11"/>
      <c r="W5065" s="4"/>
      <c r="X5065" s="4"/>
      <c r="Y5065" s="4"/>
      <c r="Z5065" s="4"/>
      <c r="AA5065" s="4"/>
    </row>
    <row r="5066" spans="12:27" s="3" customFormat="1" ht="11.25">
      <c r="L5066" s="11"/>
      <c r="W5066" s="4"/>
      <c r="X5066" s="4"/>
      <c r="Y5066" s="4"/>
      <c r="Z5066" s="4"/>
      <c r="AA5066" s="4"/>
    </row>
    <row r="5067" spans="12:27" s="3" customFormat="1" ht="11.25">
      <c r="L5067" s="11"/>
      <c r="W5067" s="4"/>
      <c r="X5067" s="4"/>
      <c r="Y5067" s="4"/>
      <c r="Z5067" s="4"/>
      <c r="AA5067" s="4"/>
    </row>
    <row r="5068" spans="12:27" s="3" customFormat="1" ht="11.25">
      <c r="L5068" s="11"/>
      <c r="W5068" s="4"/>
      <c r="X5068" s="4"/>
      <c r="Y5068" s="4"/>
      <c r="Z5068" s="4"/>
      <c r="AA5068" s="4"/>
    </row>
    <row r="5069" spans="12:27" s="3" customFormat="1" ht="11.25">
      <c r="L5069" s="11"/>
      <c r="W5069" s="4"/>
      <c r="X5069" s="4"/>
      <c r="Y5069" s="4"/>
      <c r="Z5069" s="4"/>
      <c r="AA5069" s="4"/>
    </row>
    <row r="5070" spans="12:27" s="3" customFormat="1" ht="11.25">
      <c r="L5070" s="11"/>
      <c r="W5070" s="4"/>
      <c r="X5070" s="4"/>
      <c r="Y5070" s="4"/>
      <c r="Z5070" s="4"/>
      <c r="AA5070" s="4"/>
    </row>
    <row r="5071" spans="12:27" s="3" customFormat="1" ht="11.25">
      <c r="L5071" s="11"/>
      <c r="W5071" s="4"/>
      <c r="X5071" s="4"/>
      <c r="Y5071" s="4"/>
      <c r="Z5071" s="4"/>
      <c r="AA5071" s="4"/>
    </row>
    <row r="5072" spans="12:27" s="3" customFormat="1" ht="11.25">
      <c r="L5072" s="11"/>
      <c r="W5072" s="4"/>
      <c r="X5072" s="4"/>
      <c r="Y5072" s="4"/>
      <c r="Z5072" s="4"/>
      <c r="AA5072" s="4"/>
    </row>
    <row r="5073" spans="12:27" s="3" customFormat="1" ht="11.25">
      <c r="L5073" s="11"/>
      <c r="W5073" s="4"/>
      <c r="X5073" s="4"/>
      <c r="Y5073" s="4"/>
      <c r="Z5073" s="4"/>
      <c r="AA5073" s="4"/>
    </row>
    <row r="5074" spans="12:27" s="3" customFormat="1" ht="11.25">
      <c r="L5074" s="11"/>
      <c r="W5074" s="4"/>
      <c r="X5074" s="4"/>
      <c r="Y5074" s="4"/>
      <c r="Z5074" s="4"/>
      <c r="AA5074" s="4"/>
    </row>
    <row r="5075" spans="12:27" s="3" customFormat="1" ht="11.25">
      <c r="L5075" s="11"/>
      <c r="W5075" s="4"/>
      <c r="X5075" s="4"/>
      <c r="Y5075" s="4"/>
      <c r="Z5075" s="4"/>
      <c r="AA5075" s="4"/>
    </row>
    <row r="5076" spans="12:27" s="3" customFormat="1" ht="11.25">
      <c r="L5076" s="11"/>
      <c r="W5076" s="4"/>
      <c r="X5076" s="4"/>
      <c r="Y5076" s="4"/>
      <c r="Z5076" s="4"/>
      <c r="AA5076" s="4"/>
    </row>
    <row r="5077" spans="12:27" s="3" customFormat="1" ht="11.25">
      <c r="L5077" s="11"/>
      <c r="W5077" s="4"/>
      <c r="X5077" s="4"/>
      <c r="Y5077" s="4"/>
      <c r="Z5077" s="4"/>
      <c r="AA5077" s="4"/>
    </row>
    <row r="5078" spans="12:27" s="3" customFormat="1" ht="11.25">
      <c r="L5078" s="11"/>
      <c r="W5078" s="4"/>
      <c r="X5078" s="4"/>
      <c r="Y5078" s="4"/>
      <c r="Z5078" s="4"/>
      <c r="AA5078" s="4"/>
    </row>
    <row r="5079" spans="12:27" s="3" customFormat="1" ht="11.25">
      <c r="L5079" s="11"/>
      <c r="W5079" s="4"/>
      <c r="X5079" s="4"/>
      <c r="Y5079" s="4"/>
      <c r="Z5079" s="4"/>
      <c r="AA5079" s="4"/>
    </row>
    <row r="5080" spans="12:27" s="3" customFormat="1" ht="11.25">
      <c r="L5080" s="11"/>
      <c r="W5080" s="4"/>
      <c r="X5080" s="4"/>
      <c r="Y5080" s="4"/>
      <c r="Z5080" s="4"/>
      <c r="AA5080" s="4"/>
    </row>
    <row r="5081" spans="12:27" s="3" customFormat="1" ht="11.25">
      <c r="L5081" s="11"/>
      <c r="W5081" s="4"/>
      <c r="X5081" s="4"/>
      <c r="Y5081" s="4"/>
      <c r="Z5081" s="4"/>
      <c r="AA5081" s="4"/>
    </row>
    <row r="5082" spans="12:27" s="3" customFormat="1" ht="11.25">
      <c r="L5082" s="11"/>
      <c r="W5082" s="4"/>
      <c r="X5082" s="4"/>
      <c r="Y5082" s="4"/>
      <c r="Z5082" s="4"/>
      <c r="AA5082" s="4"/>
    </row>
    <row r="5083" spans="12:27" s="3" customFormat="1" ht="11.25">
      <c r="L5083" s="11"/>
      <c r="W5083" s="4"/>
      <c r="X5083" s="4"/>
      <c r="Y5083" s="4"/>
      <c r="Z5083" s="4"/>
      <c r="AA5083" s="4"/>
    </row>
    <row r="5084" spans="12:27" s="3" customFormat="1" ht="11.25">
      <c r="L5084" s="11"/>
      <c r="W5084" s="4"/>
      <c r="X5084" s="4"/>
      <c r="Y5084" s="4"/>
      <c r="Z5084" s="4"/>
      <c r="AA5084" s="4"/>
    </row>
    <row r="5085" spans="12:27" s="3" customFormat="1" ht="11.25">
      <c r="L5085" s="11"/>
      <c r="W5085" s="4"/>
      <c r="X5085" s="4"/>
      <c r="Y5085" s="4"/>
      <c r="Z5085" s="4"/>
      <c r="AA5085" s="4"/>
    </row>
    <row r="5086" spans="12:27" s="3" customFormat="1" ht="11.25">
      <c r="L5086" s="11"/>
      <c r="W5086" s="4"/>
      <c r="X5086" s="4"/>
      <c r="Y5086" s="4"/>
      <c r="Z5086" s="4"/>
      <c r="AA5086" s="4"/>
    </row>
    <row r="5087" spans="12:27" s="3" customFormat="1" ht="11.25">
      <c r="L5087" s="11"/>
      <c r="W5087" s="4"/>
      <c r="X5087" s="4"/>
      <c r="Y5087" s="4"/>
      <c r="Z5087" s="4"/>
      <c r="AA5087" s="4"/>
    </row>
    <row r="5088" spans="12:27" s="3" customFormat="1" ht="11.25">
      <c r="L5088" s="11"/>
      <c r="W5088" s="4"/>
      <c r="X5088" s="4"/>
      <c r="Y5088" s="4"/>
      <c r="Z5088" s="4"/>
      <c r="AA5088" s="4"/>
    </row>
    <row r="5089" spans="12:27" s="3" customFormat="1" ht="11.25">
      <c r="L5089" s="11"/>
      <c r="W5089" s="4"/>
      <c r="X5089" s="4"/>
      <c r="Y5089" s="4"/>
      <c r="Z5089" s="4"/>
      <c r="AA5089" s="4"/>
    </row>
    <row r="5090" spans="12:27" s="3" customFormat="1" ht="11.25">
      <c r="L5090" s="11"/>
      <c r="W5090" s="4"/>
      <c r="X5090" s="4"/>
      <c r="Y5090" s="4"/>
      <c r="Z5090" s="4"/>
      <c r="AA5090" s="4"/>
    </row>
    <row r="5091" spans="12:27" s="3" customFormat="1" ht="11.25">
      <c r="L5091" s="11"/>
      <c r="W5091" s="4"/>
      <c r="X5091" s="4"/>
      <c r="Y5091" s="4"/>
      <c r="Z5091" s="4"/>
      <c r="AA5091" s="4"/>
    </row>
    <row r="5092" spans="12:27" s="3" customFormat="1" ht="11.25">
      <c r="L5092" s="11"/>
      <c r="W5092" s="4"/>
      <c r="X5092" s="4"/>
      <c r="Y5092" s="4"/>
      <c r="Z5092" s="4"/>
      <c r="AA5092" s="4"/>
    </row>
    <row r="5093" spans="12:27" s="3" customFormat="1" ht="11.25">
      <c r="L5093" s="11"/>
      <c r="W5093" s="4"/>
      <c r="X5093" s="4"/>
      <c r="Y5093" s="4"/>
      <c r="Z5093" s="4"/>
      <c r="AA5093" s="4"/>
    </row>
    <row r="5094" spans="12:27" s="3" customFormat="1" ht="11.25">
      <c r="L5094" s="11"/>
      <c r="W5094" s="4"/>
      <c r="X5094" s="4"/>
      <c r="Y5094" s="4"/>
      <c r="Z5094" s="4"/>
      <c r="AA5094" s="4"/>
    </row>
    <row r="5095" spans="12:27" s="3" customFormat="1" ht="11.25">
      <c r="L5095" s="11"/>
      <c r="W5095" s="4"/>
      <c r="X5095" s="4"/>
      <c r="Y5095" s="4"/>
      <c r="Z5095" s="4"/>
      <c r="AA5095" s="4"/>
    </row>
    <row r="5096" spans="12:27" s="3" customFormat="1" ht="11.25">
      <c r="L5096" s="11"/>
      <c r="W5096" s="4"/>
      <c r="X5096" s="4"/>
      <c r="Y5096" s="4"/>
      <c r="Z5096" s="4"/>
      <c r="AA5096" s="4"/>
    </row>
    <row r="5097" spans="12:27" s="3" customFormat="1" ht="11.25">
      <c r="L5097" s="11"/>
      <c r="W5097" s="4"/>
      <c r="X5097" s="4"/>
      <c r="Y5097" s="4"/>
      <c r="Z5097" s="4"/>
      <c r="AA5097" s="4"/>
    </row>
    <row r="5098" spans="12:27" s="3" customFormat="1" ht="11.25">
      <c r="L5098" s="11"/>
      <c r="W5098" s="4"/>
      <c r="X5098" s="4"/>
      <c r="Y5098" s="4"/>
      <c r="Z5098" s="4"/>
      <c r="AA5098" s="4"/>
    </row>
    <row r="5099" spans="12:27" s="3" customFormat="1" ht="11.25">
      <c r="L5099" s="11"/>
      <c r="W5099" s="4"/>
      <c r="X5099" s="4"/>
      <c r="Y5099" s="4"/>
      <c r="Z5099" s="4"/>
      <c r="AA5099" s="4"/>
    </row>
    <row r="5100" spans="12:27" s="3" customFormat="1" ht="11.25">
      <c r="L5100" s="11"/>
      <c r="W5100" s="4"/>
      <c r="X5100" s="4"/>
      <c r="Y5100" s="4"/>
      <c r="Z5100" s="4"/>
      <c r="AA5100" s="4"/>
    </row>
    <row r="5101" spans="12:27" s="3" customFormat="1" ht="11.25">
      <c r="L5101" s="11"/>
      <c r="W5101" s="4"/>
      <c r="X5101" s="4"/>
      <c r="Y5101" s="4"/>
      <c r="Z5101" s="4"/>
      <c r="AA5101" s="4"/>
    </row>
    <row r="5102" spans="12:27" s="3" customFormat="1" ht="11.25">
      <c r="L5102" s="11"/>
      <c r="W5102" s="4"/>
      <c r="X5102" s="4"/>
      <c r="Y5102" s="4"/>
      <c r="Z5102" s="4"/>
      <c r="AA5102" s="4"/>
    </row>
    <row r="5103" spans="12:27" s="3" customFormat="1" ht="11.25">
      <c r="L5103" s="11"/>
      <c r="W5103" s="4"/>
      <c r="X5103" s="4"/>
      <c r="Y5103" s="4"/>
      <c r="Z5103" s="4"/>
      <c r="AA5103" s="4"/>
    </row>
    <row r="5104" spans="12:27" s="3" customFormat="1" ht="11.25">
      <c r="L5104" s="11"/>
      <c r="W5104" s="4"/>
      <c r="X5104" s="4"/>
      <c r="Y5104" s="4"/>
      <c r="Z5104" s="4"/>
      <c r="AA5104" s="4"/>
    </row>
    <row r="5105" spans="12:27" s="3" customFormat="1" ht="11.25">
      <c r="L5105" s="11"/>
      <c r="W5105" s="4"/>
      <c r="X5105" s="4"/>
      <c r="Y5105" s="4"/>
      <c r="Z5105" s="4"/>
      <c r="AA5105" s="4"/>
    </row>
    <row r="5106" spans="12:27" s="3" customFormat="1" ht="11.25">
      <c r="L5106" s="11"/>
      <c r="W5106" s="4"/>
      <c r="X5106" s="4"/>
      <c r="Y5106" s="4"/>
      <c r="Z5106" s="4"/>
      <c r="AA5106" s="4"/>
    </row>
    <row r="5107" spans="12:27" s="3" customFormat="1" ht="11.25">
      <c r="L5107" s="11"/>
      <c r="W5107" s="4"/>
      <c r="X5107" s="4"/>
      <c r="Y5107" s="4"/>
      <c r="Z5107" s="4"/>
      <c r="AA5107" s="4"/>
    </row>
    <row r="5108" spans="12:27" s="3" customFormat="1" ht="11.25">
      <c r="L5108" s="11"/>
      <c r="W5108" s="4"/>
      <c r="X5108" s="4"/>
      <c r="Y5108" s="4"/>
      <c r="Z5108" s="4"/>
      <c r="AA5108" s="4"/>
    </row>
    <row r="5109" spans="12:27" s="3" customFormat="1" ht="11.25">
      <c r="L5109" s="11"/>
      <c r="W5109" s="4"/>
      <c r="X5109" s="4"/>
      <c r="Y5109" s="4"/>
      <c r="Z5109" s="4"/>
      <c r="AA5109" s="4"/>
    </row>
    <row r="5110" spans="12:27" s="3" customFormat="1" ht="11.25">
      <c r="L5110" s="11"/>
      <c r="W5110" s="4"/>
      <c r="X5110" s="4"/>
      <c r="Y5110" s="4"/>
      <c r="Z5110" s="4"/>
      <c r="AA5110" s="4"/>
    </row>
    <row r="5111" spans="12:27" s="3" customFormat="1" ht="11.25">
      <c r="L5111" s="11"/>
      <c r="W5111" s="4"/>
      <c r="X5111" s="4"/>
      <c r="Y5111" s="4"/>
      <c r="Z5111" s="4"/>
      <c r="AA5111" s="4"/>
    </row>
    <row r="5112" spans="12:27" s="3" customFormat="1" ht="11.25">
      <c r="L5112" s="11"/>
      <c r="W5112" s="4"/>
      <c r="X5112" s="4"/>
      <c r="Y5112" s="4"/>
      <c r="Z5112" s="4"/>
      <c r="AA5112" s="4"/>
    </row>
    <row r="5113" spans="12:27" s="3" customFormat="1" ht="11.25">
      <c r="L5113" s="11"/>
      <c r="W5113" s="4"/>
      <c r="X5113" s="4"/>
      <c r="Y5113" s="4"/>
      <c r="Z5113" s="4"/>
      <c r="AA5113" s="4"/>
    </row>
    <row r="5114" spans="12:27" s="3" customFormat="1" ht="11.25">
      <c r="L5114" s="11"/>
      <c r="W5114" s="4"/>
      <c r="X5114" s="4"/>
      <c r="Y5114" s="4"/>
      <c r="Z5114" s="4"/>
      <c r="AA5114" s="4"/>
    </row>
    <row r="5115" spans="12:27" s="3" customFormat="1" ht="11.25">
      <c r="L5115" s="11"/>
      <c r="W5115" s="4"/>
      <c r="X5115" s="4"/>
      <c r="Y5115" s="4"/>
      <c r="Z5115" s="4"/>
      <c r="AA5115" s="4"/>
    </row>
    <row r="5116" spans="12:27" s="3" customFormat="1" ht="11.25">
      <c r="L5116" s="11"/>
      <c r="W5116" s="4"/>
      <c r="X5116" s="4"/>
      <c r="Y5116" s="4"/>
      <c r="Z5116" s="4"/>
      <c r="AA5116" s="4"/>
    </row>
    <row r="5117" spans="12:27" s="3" customFormat="1" ht="11.25">
      <c r="L5117" s="11"/>
      <c r="W5117" s="4"/>
      <c r="X5117" s="4"/>
      <c r="Y5117" s="4"/>
      <c r="Z5117" s="4"/>
      <c r="AA5117" s="4"/>
    </row>
    <row r="5118" spans="12:27" s="3" customFormat="1" ht="11.25">
      <c r="L5118" s="11"/>
      <c r="W5118" s="4"/>
      <c r="X5118" s="4"/>
      <c r="Y5118" s="4"/>
      <c r="Z5118" s="4"/>
      <c r="AA5118" s="4"/>
    </row>
    <row r="5119" spans="12:27" s="3" customFormat="1" ht="11.25">
      <c r="L5119" s="11"/>
      <c r="W5119" s="4"/>
      <c r="X5119" s="4"/>
      <c r="Y5119" s="4"/>
      <c r="Z5119" s="4"/>
      <c r="AA5119" s="4"/>
    </row>
    <row r="5120" spans="12:27" s="3" customFormat="1" ht="11.25">
      <c r="L5120" s="11"/>
      <c r="W5120" s="4"/>
      <c r="X5120" s="4"/>
      <c r="Y5120" s="4"/>
      <c r="Z5120" s="4"/>
      <c r="AA5120" s="4"/>
    </row>
    <row r="5121" spans="12:27" s="3" customFormat="1" ht="11.25">
      <c r="L5121" s="11"/>
      <c r="W5121" s="4"/>
      <c r="X5121" s="4"/>
      <c r="Y5121" s="4"/>
      <c r="Z5121" s="4"/>
      <c r="AA5121" s="4"/>
    </row>
    <row r="5122" spans="12:27" s="3" customFormat="1" ht="11.25">
      <c r="L5122" s="11"/>
      <c r="W5122" s="4"/>
      <c r="X5122" s="4"/>
      <c r="Y5122" s="4"/>
      <c r="Z5122" s="4"/>
      <c r="AA5122" s="4"/>
    </row>
    <row r="5123" spans="12:27" s="3" customFormat="1" ht="11.25">
      <c r="L5123" s="11"/>
      <c r="W5123" s="4"/>
      <c r="X5123" s="4"/>
      <c r="Y5123" s="4"/>
      <c r="Z5123" s="4"/>
      <c r="AA5123" s="4"/>
    </row>
    <row r="5124" spans="12:27" s="3" customFormat="1" ht="11.25">
      <c r="L5124" s="11"/>
      <c r="W5124" s="4"/>
      <c r="X5124" s="4"/>
      <c r="Y5124" s="4"/>
      <c r="Z5124" s="4"/>
      <c r="AA5124" s="4"/>
    </row>
    <row r="5125" spans="12:27" s="3" customFormat="1" ht="11.25">
      <c r="L5125" s="11"/>
      <c r="W5125" s="4"/>
      <c r="X5125" s="4"/>
      <c r="Y5125" s="4"/>
      <c r="Z5125" s="4"/>
      <c r="AA5125" s="4"/>
    </row>
    <row r="5126" spans="12:27" s="3" customFormat="1" ht="11.25">
      <c r="L5126" s="11"/>
      <c r="W5126" s="4"/>
      <c r="X5126" s="4"/>
      <c r="Y5126" s="4"/>
      <c r="Z5126" s="4"/>
      <c r="AA5126" s="4"/>
    </row>
    <row r="5127" spans="12:27" s="3" customFormat="1" ht="11.25">
      <c r="L5127" s="11"/>
      <c r="W5127" s="4"/>
      <c r="X5127" s="4"/>
      <c r="Y5127" s="4"/>
      <c r="Z5127" s="4"/>
      <c r="AA5127" s="4"/>
    </row>
    <row r="5128" spans="12:27" s="3" customFormat="1" ht="11.25">
      <c r="L5128" s="11"/>
      <c r="W5128" s="4"/>
      <c r="X5128" s="4"/>
      <c r="Y5128" s="4"/>
      <c r="Z5128" s="4"/>
      <c r="AA5128" s="4"/>
    </row>
    <row r="5129" spans="12:27" s="3" customFormat="1" ht="11.25">
      <c r="L5129" s="11"/>
      <c r="W5129" s="4"/>
      <c r="X5129" s="4"/>
      <c r="Y5129" s="4"/>
      <c r="Z5129" s="4"/>
      <c r="AA5129" s="4"/>
    </row>
    <row r="5130" spans="12:27" s="3" customFormat="1" ht="11.25">
      <c r="L5130" s="11"/>
      <c r="W5130" s="4"/>
      <c r="X5130" s="4"/>
      <c r="Y5130" s="4"/>
      <c r="Z5130" s="4"/>
      <c r="AA5130" s="4"/>
    </row>
    <row r="5131" spans="12:27" s="3" customFormat="1" ht="11.25">
      <c r="L5131" s="11"/>
      <c r="W5131" s="4"/>
      <c r="X5131" s="4"/>
      <c r="Y5131" s="4"/>
      <c r="Z5131" s="4"/>
      <c r="AA5131" s="4"/>
    </row>
    <row r="5132" spans="12:27" s="3" customFormat="1" ht="11.25">
      <c r="L5132" s="11"/>
      <c r="W5132" s="4"/>
      <c r="X5132" s="4"/>
      <c r="Y5132" s="4"/>
      <c r="Z5132" s="4"/>
      <c r="AA5132" s="4"/>
    </row>
    <row r="5133" spans="12:27" s="3" customFormat="1" ht="11.25">
      <c r="L5133" s="11"/>
      <c r="W5133" s="4"/>
      <c r="X5133" s="4"/>
      <c r="Y5133" s="4"/>
      <c r="Z5133" s="4"/>
      <c r="AA5133" s="4"/>
    </row>
    <row r="5134" spans="12:27" s="3" customFormat="1" ht="11.25">
      <c r="L5134" s="11"/>
      <c r="W5134" s="4"/>
      <c r="X5134" s="4"/>
      <c r="Y5134" s="4"/>
      <c r="Z5134" s="4"/>
      <c r="AA5134" s="4"/>
    </row>
    <row r="5135" spans="12:27" s="3" customFormat="1" ht="11.25">
      <c r="L5135" s="11"/>
      <c r="W5135" s="4"/>
      <c r="X5135" s="4"/>
      <c r="Y5135" s="4"/>
      <c r="Z5135" s="4"/>
      <c r="AA5135" s="4"/>
    </row>
    <row r="5136" spans="12:27" s="3" customFormat="1" ht="11.25">
      <c r="L5136" s="11"/>
      <c r="W5136" s="4"/>
      <c r="X5136" s="4"/>
      <c r="Y5136" s="4"/>
      <c r="Z5136" s="4"/>
      <c r="AA5136" s="4"/>
    </row>
    <row r="5137" spans="12:27" s="3" customFormat="1" ht="11.25">
      <c r="L5137" s="11"/>
      <c r="W5137" s="4"/>
      <c r="X5137" s="4"/>
      <c r="Y5137" s="4"/>
      <c r="Z5137" s="4"/>
      <c r="AA5137" s="4"/>
    </row>
    <row r="5138" spans="12:27" s="3" customFormat="1" ht="11.25">
      <c r="L5138" s="11"/>
      <c r="W5138" s="4"/>
      <c r="X5138" s="4"/>
      <c r="Y5138" s="4"/>
      <c r="Z5138" s="4"/>
      <c r="AA5138" s="4"/>
    </row>
    <row r="5139" spans="12:27" s="3" customFormat="1" ht="11.25">
      <c r="L5139" s="11"/>
      <c r="W5139" s="4"/>
      <c r="X5139" s="4"/>
      <c r="Y5139" s="4"/>
      <c r="Z5139" s="4"/>
      <c r="AA5139" s="4"/>
    </row>
    <row r="5140" spans="12:27" s="3" customFormat="1" ht="11.25">
      <c r="L5140" s="11"/>
      <c r="W5140" s="4"/>
      <c r="X5140" s="4"/>
      <c r="Y5140" s="4"/>
      <c r="Z5140" s="4"/>
      <c r="AA5140" s="4"/>
    </row>
    <row r="5141" spans="12:27" s="3" customFormat="1" ht="11.25">
      <c r="L5141" s="11"/>
      <c r="W5141" s="4"/>
      <c r="X5141" s="4"/>
      <c r="Y5141" s="4"/>
      <c r="Z5141" s="4"/>
      <c r="AA5141" s="4"/>
    </row>
    <row r="5142" spans="12:27" s="3" customFormat="1" ht="11.25">
      <c r="L5142" s="11"/>
      <c r="W5142" s="4"/>
      <c r="X5142" s="4"/>
      <c r="Y5142" s="4"/>
      <c r="Z5142" s="4"/>
      <c r="AA5142" s="4"/>
    </row>
    <row r="5143" spans="12:27" s="3" customFormat="1" ht="11.25">
      <c r="L5143" s="11"/>
      <c r="W5143" s="4"/>
      <c r="X5143" s="4"/>
      <c r="Y5143" s="4"/>
      <c r="Z5143" s="4"/>
      <c r="AA5143" s="4"/>
    </row>
    <row r="5144" spans="12:27" s="3" customFormat="1" ht="11.25">
      <c r="L5144" s="11"/>
      <c r="W5144" s="4"/>
      <c r="X5144" s="4"/>
      <c r="Y5144" s="4"/>
      <c r="Z5144" s="4"/>
      <c r="AA5144" s="4"/>
    </row>
    <row r="5145" spans="12:27" s="3" customFormat="1" ht="11.25">
      <c r="L5145" s="11"/>
      <c r="W5145" s="4"/>
      <c r="X5145" s="4"/>
      <c r="Y5145" s="4"/>
      <c r="Z5145" s="4"/>
      <c r="AA5145" s="4"/>
    </row>
    <row r="5146" spans="12:27" s="3" customFormat="1" ht="11.25">
      <c r="L5146" s="11"/>
      <c r="W5146" s="4"/>
      <c r="X5146" s="4"/>
      <c r="Y5146" s="4"/>
      <c r="Z5146" s="4"/>
      <c r="AA5146" s="4"/>
    </row>
    <row r="5147" spans="12:27" s="3" customFormat="1" ht="11.25">
      <c r="L5147" s="11"/>
      <c r="W5147" s="4"/>
      <c r="X5147" s="4"/>
      <c r="Y5147" s="4"/>
      <c r="Z5147" s="4"/>
      <c r="AA5147" s="4"/>
    </row>
    <row r="5148" spans="12:27" s="3" customFormat="1" ht="11.25">
      <c r="L5148" s="11"/>
      <c r="W5148" s="4"/>
      <c r="X5148" s="4"/>
      <c r="Y5148" s="4"/>
      <c r="Z5148" s="4"/>
      <c r="AA5148" s="4"/>
    </row>
    <row r="5149" spans="12:27" s="3" customFormat="1" ht="11.25">
      <c r="L5149" s="11"/>
      <c r="W5149" s="4"/>
      <c r="X5149" s="4"/>
      <c r="Y5149" s="4"/>
      <c r="Z5149" s="4"/>
      <c r="AA5149" s="4"/>
    </row>
    <row r="5150" spans="12:27" s="3" customFormat="1" ht="11.25">
      <c r="L5150" s="11"/>
      <c r="W5150" s="4"/>
      <c r="X5150" s="4"/>
      <c r="Y5150" s="4"/>
      <c r="Z5150" s="4"/>
      <c r="AA5150" s="4"/>
    </row>
    <row r="5151" spans="12:27" s="3" customFormat="1" ht="11.25">
      <c r="L5151" s="11"/>
      <c r="W5151" s="4"/>
      <c r="X5151" s="4"/>
      <c r="Y5151" s="4"/>
      <c r="Z5151" s="4"/>
      <c r="AA5151" s="4"/>
    </row>
    <row r="5152" spans="12:27" s="3" customFormat="1" ht="11.25">
      <c r="L5152" s="11"/>
      <c r="W5152" s="4"/>
      <c r="X5152" s="4"/>
      <c r="Y5152" s="4"/>
      <c r="Z5152" s="4"/>
      <c r="AA5152" s="4"/>
    </row>
    <row r="5153" spans="12:27" s="3" customFormat="1" ht="11.25">
      <c r="L5153" s="11"/>
      <c r="W5153" s="4"/>
      <c r="X5153" s="4"/>
      <c r="Y5153" s="4"/>
      <c r="Z5153" s="4"/>
      <c r="AA5153" s="4"/>
    </row>
    <row r="5154" spans="12:27" s="3" customFormat="1" ht="11.25">
      <c r="L5154" s="11"/>
      <c r="W5154" s="4"/>
      <c r="X5154" s="4"/>
      <c r="Y5154" s="4"/>
      <c r="Z5154" s="4"/>
      <c r="AA5154" s="4"/>
    </row>
    <row r="5155" spans="12:27" s="3" customFormat="1" ht="11.25">
      <c r="L5155" s="11"/>
      <c r="W5155" s="4"/>
      <c r="X5155" s="4"/>
      <c r="Y5155" s="4"/>
      <c r="Z5155" s="4"/>
      <c r="AA5155" s="4"/>
    </row>
    <row r="5156" spans="12:27" s="3" customFormat="1" ht="11.25">
      <c r="L5156" s="11"/>
      <c r="W5156" s="4"/>
      <c r="X5156" s="4"/>
      <c r="Y5156" s="4"/>
      <c r="Z5156" s="4"/>
      <c r="AA5156" s="4"/>
    </row>
    <row r="5157" spans="12:27" s="3" customFormat="1" ht="11.25">
      <c r="L5157" s="11"/>
      <c r="W5157" s="4"/>
      <c r="X5157" s="4"/>
      <c r="Y5157" s="4"/>
      <c r="Z5157" s="4"/>
      <c r="AA5157" s="4"/>
    </row>
    <row r="5158" spans="12:27" s="3" customFormat="1" ht="11.25">
      <c r="L5158" s="11"/>
      <c r="W5158" s="4"/>
      <c r="X5158" s="4"/>
      <c r="Y5158" s="4"/>
      <c r="Z5158" s="4"/>
      <c r="AA5158" s="4"/>
    </row>
    <row r="5159" spans="12:27" s="3" customFormat="1" ht="11.25">
      <c r="L5159" s="11"/>
      <c r="W5159" s="4"/>
      <c r="X5159" s="4"/>
      <c r="Y5159" s="4"/>
      <c r="Z5159" s="4"/>
      <c r="AA5159" s="4"/>
    </row>
    <row r="5160" spans="12:27" s="3" customFormat="1" ht="11.25">
      <c r="L5160" s="11"/>
      <c r="W5160" s="4"/>
      <c r="X5160" s="4"/>
      <c r="Y5160" s="4"/>
      <c r="Z5160" s="4"/>
      <c r="AA5160" s="4"/>
    </row>
    <row r="5161" spans="12:27" s="3" customFormat="1" ht="11.25">
      <c r="L5161" s="11"/>
      <c r="W5161" s="4"/>
      <c r="X5161" s="4"/>
      <c r="Y5161" s="4"/>
      <c r="Z5161" s="4"/>
      <c r="AA5161" s="4"/>
    </row>
    <row r="5162" spans="12:27" s="3" customFormat="1" ht="11.25">
      <c r="L5162" s="11"/>
      <c r="W5162" s="4"/>
      <c r="X5162" s="4"/>
      <c r="Y5162" s="4"/>
      <c r="Z5162" s="4"/>
      <c r="AA5162" s="4"/>
    </row>
    <row r="5163" spans="12:27" s="3" customFormat="1" ht="11.25">
      <c r="L5163" s="11"/>
      <c r="W5163" s="4"/>
      <c r="X5163" s="4"/>
      <c r="Y5163" s="4"/>
      <c r="Z5163" s="4"/>
      <c r="AA5163" s="4"/>
    </row>
    <row r="5164" spans="12:27" s="3" customFormat="1" ht="11.25">
      <c r="L5164" s="11"/>
      <c r="W5164" s="4"/>
      <c r="X5164" s="4"/>
      <c r="Y5164" s="4"/>
      <c r="Z5164" s="4"/>
      <c r="AA5164" s="4"/>
    </row>
    <row r="5165" spans="12:27" s="3" customFormat="1" ht="11.25">
      <c r="L5165" s="11"/>
      <c r="W5165" s="4"/>
      <c r="X5165" s="4"/>
      <c r="Y5165" s="4"/>
      <c r="Z5165" s="4"/>
      <c r="AA5165" s="4"/>
    </row>
    <row r="5166" spans="12:27" s="3" customFormat="1" ht="11.25">
      <c r="L5166" s="11"/>
      <c r="W5166" s="4"/>
      <c r="X5166" s="4"/>
      <c r="Y5166" s="4"/>
      <c r="Z5166" s="4"/>
      <c r="AA5166" s="4"/>
    </row>
    <row r="5167" spans="12:27" s="3" customFormat="1" ht="11.25">
      <c r="L5167" s="11"/>
      <c r="W5167" s="4"/>
      <c r="X5167" s="4"/>
      <c r="Y5167" s="4"/>
      <c r="Z5167" s="4"/>
      <c r="AA5167" s="4"/>
    </row>
    <row r="5168" spans="12:27" s="3" customFormat="1" ht="11.25">
      <c r="L5168" s="11"/>
      <c r="W5168" s="4"/>
      <c r="X5168" s="4"/>
      <c r="Y5168" s="4"/>
      <c r="Z5168" s="4"/>
      <c r="AA5168" s="4"/>
    </row>
    <row r="5169" spans="12:27" s="3" customFormat="1" ht="11.25">
      <c r="L5169" s="11"/>
      <c r="W5169" s="4"/>
      <c r="X5169" s="4"/>
      <c r="Y5169" s="4"/>
      <c r="Z5169" s="4"/>
      <c r="AA5169" s="4"/>
    </row>
    <row r="5170" spans="12:27" s="3" customFormat="1" ht="11.25">
      <c r="L5170" s="11"/>
      <c r="W5170" s="4"/>
      <c r="X5170" s="4"/>
      <c r="Y5170" s="4"/>
      <c r="Z5170" s="4"/>
      <c r="AA5170" s="4"/>
    </row>
    <row r="5171" spans="12:27" s="3" customFormat="1" ht="11.25">
      <c r="L5171" s="11"/>
      <c r="W5171" s="4"/>
      <c r="X5171" s="4"/>
      <c r="Y5171" s="4"/>
      <c r="Z5171" s="4"/>
      <c r="AA5171" s="4"/>
    </row>
    <row r="5172" spans="12:27" s="3" customFormat="1" ht="11.25">
      <c r="L5172" s="11"/>
      <c r="W5172" s="4"/>
      <c r="X5172" s="4"/>
      <c r="Y5172" s="4"/>
      <c r="Z5172" s="4"/>
      <c r="AA5172" s="4"/>
    </row>
    <row r="5173" spans="12:27" s="3" customFormat="1" ht="11.25">
      <c r="L5173" s="11"/>
      <c r="W5173" s="4"/>
      <c r="X5173" s="4"/>
      <c r="Y5173" s="4"/>
      <c r="Z5173" s="4"/>
      <c r="AA5173" s="4"/>
    </row>
    <row r="5174" spans="12:27" s="3" customFormat="1" ht="11.25">
      <c r="L5174" s="11"/>
      <c r="W5174" s="4"/>
      <c r="X5174" s="4"/>
      <c r="Y5174" s="4"/>
      <c r="Z5174" s="4"/>
      <c r="AA5174" s="4"/>
    </row>
    <row r="5175" spans="12:27" s="3" customFormat="1" ht="11.25">
      <c r="L5175" s="11"/>
      <c r="W5175" s="4"/>
      <c r="X5175" s="4"/>
      <c r="Y5175" s="4"/>
      <c r="Z5175" s="4"/>
      <c r="AA5175" s="4"/>
    </row>
    <row r="5176" spans="12:27" s="3" customFormat="1" ht="11.25">
      <c r="L5176" s="11"/>
      <c r="W5176" s="4"/>
      <c r="X5176" s="4"/>
      <c r="Y5176" s="4"/>
      <c r="Z5176" s="4"/>
      <c r="AA5176" s="4"/>
    </row>
    <row r="5177" spans="12:27" s="3" customFormat="1" ht="11.25">
      <c r="L5177" s="11"/>
      <c r="W5177" s="4"/>
      <c r="X5177" s="4"/>
      <c r="Y5177" s="4"/>
      <c r="Z5177" s="4"/>
      <c r="AA5177" s="4"/>
    </row>
    <row r="5178" spans="12:27" s="3" customFormat="1" ht="11.25">
      <c r="L5178" s="11"/>
      <c r="W5178" s="4"/>
      <c r="X5178" s="4"/>
      <c r="Y5178" s="4"/>
      <c r="Z5178" s="4"/>
      <c r="AA5178" s="4"/>
    </row>
    <row r="5179" spans="12:27" s="3" customFormat="1" ht="11.25">
      <c r="L5179" s="11"/>
      <c r="W5179" s="4"/>
      <c r="X5179" s="4"/>
      <c r="Y5179" s="4"/>
      <c r="Z5179" s="4"/>
      <c r="AA5179" s="4"/>
    </row>
    <row r="5180" spans="12:27" s="3" customFormat="1" ht="11.25">
      <c r="L5180" s="11"/>
      <c r="W5180" s="4"/>
      <c r="X5180" s="4"/>
      <c r="Y5180" s="4"/>
      <c r="Z5180" s="4"/>
      <c r="AA5180" s="4"/>
    </row>
    <row r="5181" spans="12:27" s="3" customFormat="1" ht="11.25">
      <c r="L5181" s="11"/>
      <c r="W5181" s="4"/>
      <c r="X5181" s="4"/>
      <c r="Y5181" s="4"/>
      <c r="Z5181" s="4"/>
      <c r="AA5181" s="4"/>
    </row>
    <row r="5182" spans="12:27" s="3" customFormat="1" ht="11.25">
      <c r="L5182" s="11"/>
      <c r="W5182" s="4"/>
      <c r="X5182" s="4"/>
      <c r="Y5182" s="4"/>
      <c r="Z5182" s="4"/>
      <c r="AA5182" s="4"/>
    </row>
    <row r="5183" spans="12:27" s="3" customFormat="1" ht="11.25">
      <c r="L5183" s="11"/>
      <c r="W5183" s="4"/>
      <c r="X5183" s="4"/>
      <c r="Y5183" s="4"/>
      <c r="Z5183" s="4"/>
      <c r="AA5183" s="4"/>
    </row>
    <row r="5184" spans="12:27" s="3" customFormat="1" ht="11.25">
      <c r="L5184" s="11"/>
      <c r="W5184" s="4"/>
      <c r="X5184" s="4"/>
      <c r="Y5184" s="4"/>
      <c r="Z5184" s="4"/>
      <c r="AA5184" s="4"/>
    </row>
    <row r="5185" spans="12:27" s="3" customFormat="1" ht="11.25">
      <c r="L5185" s="11"/>
      <c r="W5185" s="4"/>
      <c r="X5185" s="4"/>
      <c r="Y5185" s="4"/>
      <c r="Z5185" s="4"/>
      <c r="AA5185" s="4"/>
    </row>
    <row r="5186" spans="12:27" s="3" customFormat="1" ht="11.25">
      <c r="L5186" s="11"/>
      <c r="W5186" s="4"/>
      <c r="X5186" s="4"/>
      <c r="Y5186" s="4"/>
      <c r="Z5186" s="4"/>
      <c r="AA5186" s="4"/>
    </row>
    <row r="5187" spans="12:27" s="3" customFormat="1" ht="11.25">
      <c r="L5187" s="11"/>
      <c r="W5187" s="4"/>
      <c r="X5187" s="4"/>
      <c r="Y5187" s="4"/>
      <c r="Z5187" s="4"/>
      <c r="AA5187" s="4"/>
    </row>
    <row r="5188" spans="12:27" s="3" customFormat="1" ht="11.25">
      <c r="L5188" s="11"/>
      <c r="W5188" s="4"/>
      <c r="X5188" s="4"/>
      <c r="Y5188" s="4"/>
      <c r="Z5188" s="4"/>
      <c r="AA5188" s="4"/>
    </row>
    <row r="5189" spans="12:27" s="3" customFormat="1" ht="11.25">
      <c r="L5189" s="11"/>
      <c r="W5189" s="4"/>
      <c r="X5189" s="4"/>
      <c r="Y5189" s="4"/>
      <c r="Z5189" s="4"/>
      <c r="AA5189" s="4"/>
    </row>
    <row r="5190" spans="12:27" s="3" customFormat="1" ht="11.25">
      <c r="L5190" s="11"/>
      <c r="W5190" s="4"/>
      <c r="X5190" s="4"/>
      <c r="Y5190" s="4"/>
      <c r="Z5190" s="4"/>
      <c r="AA5190" s="4"/>
    </row>
    <row r="5191" spans="12:27" s="3" customFormat="1" ht="11.25">
      <c r="L5191" s="11"/>
      <c r="W5191" s="4"/>
      <c r="X5191" s="4"/>
      <c r="Y5191" s="4"/>
      <c r="Z5191" s="4"/>
      <c r="AA5191" s="4"/>
    </row>
    <row r="5192" spans="12:27" s="3" customFormat="1" ht="11.25">
      <c r="L5192" s="11"/>
      <c r="W5192" s="4"/>
      <c r="X5192" s="4"/>
      <c r="Y5192" s="4"/>
      <c r="Z5192" s="4"/>
      <c r="AA5192" s="4"/>
    </row>
    <row r="5193" spans="12:27" s="3" customFormat="1" ht="11.25">
      <c r="L5193" s="11"/>
      <c r="W5193" s="4"/>
      <c r="X5193" s="4"/>
      <c r="Y5193" s="4"/>
      <c r="Z5193" s="4"/>
      <c r="AA5193" s="4"/>
    </row>
    <row r="5194" spans="12:27" s="3" customFormat="1" ht="11.25">
      <c r="L5194" s="11"/>
      <c r="W5194" s="4"/>
      <c r="X5194" s="4"/>
      <c r="Y5194" s="4"/>
      <c r="Z5194" s="4"/>
      <c r="AA5194" s="4"/>
    </row>
    <row r="5195" spans="12:27" s="3" customFormat="1" ht="11.25">
      <c r="L5195" s="11"/>
      <c r="W5195" s="4"/>
      <c r="X5195" s="4"/>
      <c r="Y5195" s="4"/>
      <c r="Z5195" s="4"/>
      <c r="AA5195" s="4"/>
    </row>
    <row r="5196" spans="12:27" s="3" customFormat="1" ht="11.25">
      <c r="L5196" s="11"/>
      <c r="W5196" s="4"/>
      <c r="X5196" s="4"/>
      <c r="Y5196" s="4"/>
      <c r="Z5196" s="4"/>
      <c r="AA5196" s="4"/>
    </row>
    <row r="5197" spans="12:27" s="3" customFormat="1" ht="11.25">
      <c r="L5197" s="11"/>
      <c r="W5197" s="4"/>
      <c r="X5197" s="4"/>
      <c r="Y5197" s="4"/>
      <c r="Z5197" s="4"/>
      <c r="AA5197" s="4"/>
    </row>
    <row r="5198" spans="12:27" s="3" customFormat="1" ht="11.25">
      <c r="L5198" s="11"/>
      <c r="W5198" s="4"/>
      <c r="X5198" s="4"/>
      <c r="Y5198" s="4"/>
      <c r="Z5198" s="4"/>
      <c r="AA5198" s="4"/>
    </row>
    <row r="5199" spans="12:27" s="3" customFormat="1" ht="11.25">
      <c r="L5199" s="11"/>
      <c r="W5199" s="4"/>
      <c r="X5199" s="4"/>
      <c r="Y5199" s="4"/>
      <c r="Z5199" s="4"/>
      <c r="AA5199" s="4"/>
    </row>
    <row r="5200" spans="12:27" s="3" customFormat="1" ht="11.25">
      <c r="L5200" s="11"/>
      <c r="W5200" s="4"/>
      <c r="X5200" s="4"/>
      <c r="Y5200" s="4"/>
      <c r="Z5200" s="4"/>
      <c r="AA5200" s="4"/>
    </row>
    <row r="5201" spans="12:27" s="3" customFormat="1" ht="11.25">
      <c r="L5201" s="11"/>
      <c r="W5201" s="4"/>
      <c r="X5201" s="4"/>
      <c r="Y5201" s="4"/>
      <c r="Z5201" s="4"/>
      <c r="AA5201" s="4"/>
    </row>
    <row r="5202" spans="12:27" s="3" customFormat="1" ht="11.25">
      <c r="L5202" s="11"/>
      <c r="W5202" s="4"/>
      <c r="X5202" s="4"/>
      <c r="Y5202" s="4"/>
      <c r="Z5202" s="4"/>
      <c r="AA5202" s="4"/>
    </row>
    <row r="5203" spans="12:27" s="3" customFormat="1" ht="11.25">
      <c r="L5203" s="11"/>
      <c r="W5203" s="4"/>
      <c r="X5203" s="4"/>
      <c r="Y5203" s="4"/>
      <c r="Z5203" s="4"/>
      <c r="AA5203" s="4"/>
    </row>
    <row r="5204" spans="12:27" s="3" customFormat="1" ht="11.25">
      <c r="L5204" s="11"/>
      <c r="W5204" s="4"/>
      <c r="X5204" s="4"/>
      <c r="Y5204" s="4"/>
      <c r="Z5204" s="4"/>
      <c r="AA5204" s="4"/>
    </row>
    <row r="5205" spans="12:27" s="3" customFormat="1" ht="11.25">
      <c r="L5205" s="11"/>
      <c r="W5205" s="4"/>
      <c r="X5205" s="4"/>
      <c r="Y5205" s="4"/>
      <c r="Z5205" s="4"/>
      <c r="AA5205" s="4"/>
    </row>
    <row r="5206" spans="12:27" s="3" customFormat="1" ht="11.25">
      <c r="L5206" s="11"/>
      <c r="W5206" s="4"/>
      <c r="X5206" s="4"/>
      <c r="Y5206" s="4"/>
      <c r="Z5206" s="4"/>
      <c r="AA5206" s="4"/>
    </row>
    <row r="5207" spans="12:27" s="3" customFormat="1" ht="11.25">
      <c r="L5207" s="11"/>
      <c r="W5207" s="4"/>
      <c r="X5207" s="4"/>
      <c r="Y5207" s="4"/>
      <c r="Z5207" s="4"/>
      <c r="AA5207" s="4"/>
    </row>
    <row r="5208" spans="12:27" s="3" customFormat="1" ht="11.25">
      <c r="L5208" s="11"/>
      <c r="W5208" s="4"/>
      <c r="X5208" s="4"/>
      <c r="Y5208" s="4"/>
      <c r="Z5208" s="4"/>
      <c r="AA5208" s="4"/>
    </row>
    <row r="5209" spans="12:27" s="3" customFormat="1" ht="11.25">
      <c r="L5209" s="11"/>
      <c r="W5209" s="4"/>
      <c r="X5209" s="4"/>
      <c r="Y5209" s="4"/>
      <c r="Z5209" s="4"/>
      <c r="AA5209" s="4"/>
    </row>
    <row r="5210" spans="12:27" s="3" customFormat="1" ht="11.25">
      <c r="L5210" s="11"/>
      <c r="W5210" s="4"/>
      <c r="X5210" s="4"/>
      <c r="Y5210" s="4"/>
      <c r="Z5210" s="4"/>
      <c r="AA5210" s="4"/>
    </row>
    <row r="5211" spans="12:27" s="3" customFormat="1" ht="11.25">
      <c r="L5211" s="11"/>
      <c r="W5211" s="4"/>
      <c r="X5211" s="4"/>
      <c r="Y5211" s="4"/>
      <c r="Z5211" s="4"/>
      <c r="AA5211" s="4"/>
    </row>
    <row r="5212" spans="12:27" s="3" customFormat="1" ht="11.25">
      <c r="L5212" s="11"/>
      <c r="W5212" s="4"/>
      <c r="X5212" s="4"/>
      <c r="Y5212" s="4"/>
      <c r="Z5212" s="4"/>
      <c r="AA5212" s="4"/>
    </row>
    <row r="5213" spans="12:27" s="3" customFormat="1" ht="11.25">
      <c r="L5213" s="11"/>
      <c r="W5213" s="4"/>
      <c r="X5213" s="4"/>
      <c r="Y5213" s="4"/>
      <c r="Z5213" s="4"/>
      <c r="AA5213" s="4"/>
    </row>
    <row r="5214" spans="12:27" s="3" customFormat="1" ht="11.25">
      <c r="L5214" s="11"/>
      <c r="W5214" s="4"/>
      <c r="X5214" s="4"/>
      <c r="Y5214" s="4"/>
      <c r="Z5214" s="4"/>
      <c r="AA5214" s="4"/>
    </row>
    <row r="5215" spans="12:27" s="3" customFormat="1" ht="11.25">
      <c r="L5215" s="11"/>
      <c r="W5215" s="4"/>
      <c r="X5215" s="4"/>
      <c r="Y5215" s="4"/>
      <c r="Z5215" s="4"/>
      <c r="AA5215" s="4"/>
    </row>
    <row r="5216" spans="12:27" s="3" customFormat="1" ht="11.25">
      <c r="L5216" s="11"/>
      <c r="W5216" s="4"/>
      <c r="X5216" s="4"/>
      <c r="Y5216" s="4"/>
      <c r="Z5216" s="4"/>
      <c r="AA5216" s="4"/>
    </row>
    <row r="5217" spans="12:27" s="3" customFormat="1" ht="11.25">
      <c r="L5217" s="11"/>
      <c r="W5217" s="4"/>
      <c r="X5217" s="4"/>
      <c r="Y5217" s="4"/>
      <c r="Z5217" s="4"/>
      <c r="AA5217" s="4"/>
    </row>
    <row r="5218" spans="12:27" s="3" customFormat="1" ht="11.25">
      <c r="L5218" s="11"/>
      <c r="W5218" s="4"/>
      <c r="X5218" s="4"/>
      <c r="Y5218" s="4"/>
      <c r="Z5218" s="4"/>
      <c r="AA5218" s="4"/>
    </row>
    <row r="5219" spans="12:27" s="3" customFormat="1" ht="11.25">
      <c r="L5219" s="11"/>
      <c r="W5219" s="4"/>
      <c r="X5219" s="4"/>
      <c r="Y5219" s="4"/>
      <c r="Z5219" s="4"/>
      <c r="AA5219" s="4"/>
    </row>
    <row r="5220" spans="12:27" s="3" customFormat="1" ht="11.25">
      <c r="L5220" s="11"/>
      <c r="W5220" s="4"/>
      <c r="X5220" s="4"/>
      <c r="Y5220" s="4"/>
      <c r="Z5220" s="4"/>
      <c r="AA5220" s="4"/>
    </row>
    <row r="5221" spans="12:27" s="3" customFormat="1" ht="11.25">
      <c r="L5221" s="11"/>
      <c r="W5221" s="4"/>
      <c r="X5221" s="4"/>
      <c r="Y5221" s="4"/>
      <c r="Z5221" s="4"/>
      <c r="AA5221" s="4"/>
    </row>
    <row r="5222" spans="12:27" s="3" customFormat="1" ht="11.25">
      <c r="L5222" s="11"/>
      <c r="W5222" s="4"/>
      <c r="X5222" s="4"/>
      <c r="Y5222" s="4"/>
      <c r="Z5222" s="4"/>
      <c r="AA5222" s="4"/>
    </row>
    <row r="5223" spans="12:27" s="3" customFormat="1" ht="11.25">
      <c r="L5223" s="11"/>
      <c r="W5223" s="4"/>
      <c r="X5223" s="4"/>
      <c r="Y5223" s="4"/>
      <c r="Z5223" s="4"/>
      <c r="AA5223" s="4"/>
    </row>
    <row r="5224" spans="12:27" s="3" customFormat="1" ht="11.25">
      <c r="L5224" s="11"/>
      <c r="W5224" s="4"/>
      <c r="X5224" s="4"/>
      <c r="Y5224" s="4"/>
      <c r="Z5224" s="4"/>
      <c r="AA5224" s="4"/>
    </row>
    <row r="5225" spans="12:27" s="3" customFormat="1" ht="11.25">
      <c r="L5225" s="11"/>
      <c r="W5225" s="4"/>
      <c r="X5225" s="4"/>
      <c r="Y5225" s="4"/>
      <c r="Z5225" s="4"/>
      <c r="AA5225" s="4"/>
    </row>
    <row r="5226" spans="12:27" s="3" customFormat="1" ht="11.25">
      <c r="L5226" s="11"/>
      <c r="W5226" s="4"/>
      <c r="X5226" s="4"/>
      <c r="Y5226" s="4"/>
      <c r="Z5226" s="4"/>
      <c r="AA5226" s="4"/>
    </row>
    <row r="5227" spans="12:27" s="3" customFormat="1" ht="11.25">
      <c r="L5227" s="11"/>
      <c r="W5227" s="4"/>
      <c r="X5227" s="4"/>
      <c r="Y5227" s="4"/>
      <c r="Z5227" s="4"/>
      <c r="AA5227" s="4"/>
    </row>
    <row r="5228" spans="12:27" s="3" customFormat="1" ht="11.25">
      <c r="L5228" s="11"/>
      <c r="W5228" s="4"/>
      <c r="X5228" s="4"/>
      <c r="Y5228" s="4"/>
      <c r="Z5228" s="4"/>
      <c r="AA5228" s="4"/>
    </row>
    <row r="5229" spans="12:27" s="3" customFormat="1" ht="11.25">
      <c r="L5229" s="11"/>
      <c r="W5229" s="4"/>
      <c r="X5229" s="4"/>
      <c r="Y5229" s="4"/>
      <c r="Z5229" s="4"/>
      <c r="AA5229" s="4"/>
    </row>
    <row r="5230" spans="12:27" s="3" customFormat="1" ht="11.25">
      <c r="L5230" s="11"/>
      <c r="W5230" s="4"/>
      <c r="X5230" s="4"/>
      <c r="Y5230" s="4"/>
      <c r="Z5230" s="4"/>
      <c r="AA5230" s="4"/>
    </row>
    <row r="5231" spans="12:27" s="3" customFormat="1" ht="11.25">
      <c r="L5231" s="11"/>
      <c r="W5231" s="4"/>
      <c r="X5231" s="4"/>
      <c r="Y5231" s="4"/>
      <c r="Z5231" s="4"/>
      <c r="AA5231" s="4"/>
    </row>
    <row r="5232" spans="12:27" s="3" customFormat="1" ht="11.25">
      <c r="L5232" s="11"/>
      <c r="W5232" s="4"/>
      <c r="X5232" s="4"/>
      <c r="Y5232" s="4"/>
      <c r="Z5232" s="4"/>
      <c r="AA5232" s="4"/>
    </row>
    <row r="5233" spans="12:27" s="3" customFormat="1" ht="11.25">
      <c r="L5233" s="11"/>
      <c r="W5233" s="4"/>
      <c r="X5233" s="4"/>
      <c r="Y5233" s="4"/>
      <c r="Z5233" s="4"/>
      <c r="AA5233" s="4"/>
    </row>
    <row r="5234" spans="12:27" s="3" customFormat="1" ht="11.25">
      <c r="L5234" s="11"/>
      <c r="W5234" s="4"/>
      <c r="X5234" s="4"/>
      <c r="Y5234" s="4"/>
      <c r="Z5234" s="4"/>
      <c r="AA5234" s="4"/>
    </row>
    <row r="5235" spans="12:27" s="3" customFormat="1" ht="11.25">
      <c r="L5235" s="11"/>
      <c r="W5235" s="4"/>
      <c r="X5235" s="4"/>
      <c r="Y5235" s="4"/>
      <c r="Z5235" s="4"/>
      <c r="AA5235" s="4"/>
    </row>
    <row r="5236" spans="12:27" s="3" customFormat="1" ht="11.25">
      <c r="L5236" s="11"/>
      <c r="W5236" s="4"/>
      <c r="X5236" s="4"/>
      <c r="Y5236" s="4"/>
      <c r="Z5236" s="4"/>
      <c r="AA5236" s="4"/>
    </row>
    <row r="5237" spans="12:27" s="3" customFormat="1" ht="11.25">
      <c r="L5237" s="11"/>
      <c r="W5237" s="4"/>
      <c r="X5237" s="4"/>
      <c r="Y5237" s="4"/>
      <c r="Z5237" s="4"/>
      <c r="AA5237" s="4"/>
    </row>
    <row r="5238" spans="12:27" s="3" customFormat="1" ht="11.25">
      <c r="L5238" s="11"/>
      <c r="W5238" s="4"/>
      <c r="X5238" s="4"/>
      <c r="Y5238" s="4"/>
      <c r="Z5238" s="4"/>
      <c r="AA5238" s="4"/>
    </row>
    <row r="5239" spans="12:27" s="3" customFormat="1" ht="11.25">
      <c r="L5239" s="11"/>
      <c r="W5239" s="4"/>
      <c r="X5239" s="4"/>
      <c r="Y5239" s="4"/>
      <c r="Z5239" s="4"/>
      <c r="AA5239" s="4"/>
    </row>
    <row r="5240" spans="12:27" s="3" customFormat="1" ht="11.25">
      <c r="L5240" s="11"/>
      <c r="W5240" s="4"/>
      <c r="X5240" s="4"/>
      <c r="Y5240" s="4"/>
      <c r="Z5240" s="4"/>
      <c r="AA5240" s="4"/>
    </row>
    <row r="5241" spans="12:27" s="3" customFormat="1" ht="11.25">
      <c r="L5241" s="11"/>
      <c r="W5241" s="4"/>
      <c r="X5241" s="4"/>
      <c r="Y5241" s="4"/>
      <c r="Z5241" s="4"/>
      <c r="AA5241" s="4"/>
    </row>
    <row r="5242" spans="12:27" s="3" customFormat="1" ht="11.25">
      <c r="L5242" s="11"/>
      <c r="W5242" s="4"/>
      <c r="X5242" s="4"/>
      <c r="Y5242" s="4"/>
      <c r="Z5242" s="4"/>
      <c r="AA5242" s="4"/>
    </row>
    <row r="5243" spans="12:27" s="3" customFormat="1" ht="11.25">
      <c r="L5243" s="11"/>
      <c r="W5243" s="4"/>
      <c r="X5243" s="4"/>
      <c r="Y5243" s="4"/>
      <c r="Z5243" s="4"/>
      <c r="AA5243" s="4"/>
    </row>
    <row r="5244" spans="12:27" s="3" customFormat="1" ht="11.25">
      <c r="L5244" s="11"/>
      <c r="W5244" s="4"/>
      <c r="X5244" s="4"/>
      <c r="Y5244" s="4"/>
      <c r="Z5244" s="4"/>
      <c r="AA5244" s="4"/>
    </row>
    <row r="5245" spans="12:27" s="3" customFormat="1" ht="11.25">
      <c r="L5245" s="11"/>
      <c r="W5245" s="4"/>
      <c r="X5245" s="4"/>
      <c r="Y5245" s="4"/>
      <c r="Z5245" s="4"/>
      <c r="AA5245" s="4"/>
    </row>
    <row r="5246" spans="12:27" s="3" customFormat="1" ht="11.25">
      <c r="L5246" s="11"/>
      <c r="W5246" s="4"/>
      <c r="X5246" s="4"/>
      <c r="Y5246" s="4"/>
      <c r="Z5246" s="4"/>
      <c r="AA5246" s="4"/>
    </row>
    <row r="5247" spans="12:27" s="3" customFormat="1" ht="11.25">
      <c r="L5247" s="11"/>
      <c r="W5247" s="4"/>
      <c r="X5247" s="4"/>
      <c r="Y5247" s="4"/>
      <c r="Z5247" s="4"/>
      <c r="AA5247" s="4"/>
    </row>
    <row r="5248" spans="12:27" s="3" customFormat="1" ht="11.25">
      <c r="L5248" s="11"/>
      <c r="W5248" s="4"/>
      <c r="X5248" s="4"/>
      <c r="Y5248" s="4"/>
      <c r="Z5248" s="4"/>
      <c r="AA5248" s="4"/>
    </row>
    <row r="5249" spans="12:27" s="3" customFormat="1" ht="11.25">
      <c r="L5249" s="11"/>
      <c r="W5249" s="4"/>
      <c r="X5249" s="4"/>
      <c r="Y5249" s="4"/>
      <c r="Z5249" s="4"/>
      <c r="AA5249" s="4"/>
    </row>
    <row r="5250" spans="12:27" s="3" customFormat="1" ht="11.25">
      <c r="L5250" s="11"/>
      <c r="W5250" s="4"/>
      <c r="X5250" s="4"/>
      <c r="Y5250" s="4"/>
      <c r="Z5250" s="4"/>
      <c r="AA5250" s="4"/>
    </row>
    <row r="5251" spans="12:27" s="3" customFormat="1" ht="11.25">
      <c r="L5251" s="11"/>
      <c r="W5251" s="4"/>
      <c r="X5251" s="4"/>
      <c r="Y5251" s="4"/>
      <c r="Z5251" s="4"/>
      <c r="AA5251" s="4"/>
    </row>
    <row r="5252" spans="12:27" s="3" customFormat="1" ht="11.25">
      <c r="L5252" s="11"/>
      <c r="W5252" s="4"/>
      <c r="X5252" s="4"/>
      <c r="Y5252" s="4"/>
      <c r="Z5252" s="4"/>
      <c r="AA5252" s="4"/>
    </row>
    <row r="5253" spans="12:27" s="3" customFormat="1" ht="11.25">
      <c r="L5253" s="11"/>
      <c r="W5253" s="4"/>
      <c r="X5253" s="4"/>
      <c r="Y5253" s="4"/>
      <c r="Z5253" s="4"/>
      <c r="AA5253" s="4"/>
    </row>
    <row r="5254" spans="12:27" s="3" customFormat="1" ht="11.25">
      <c r="L5254" s="11"/>
      <c r="W5254" s="4"/>
      <c r="X5254" s="4"/>
      <c r="Y5254" s="4"/>
      <c r="Z5254" s="4"/>
      <c r="AA5254" s="4"/>
    </row>
    <row r="5255" spans="12:27" s="3" customFormat="1" ht="11.25">
      <c r="L5255" s="11"/>
      <c r="W5255" s="4"/>
      <c r="X5255" s="4"/>
      <c r="Y5255" s="4"/>
      <c r="Z5255" s="4"/>
      <c r="AA5255" s="4"/>
    </row>
    <row r="5256" spans="12:27" s="3" customFormat="1" ht="11.25">
      <c r="L5256" s="11"/>
      <c r="W5256" s="4"/>
      <c r="X5256" s="4"/>
      <c r="Y5256" s="4"/>
      <c r="Z5256" s="4"/>
      <c r="AA5256" s="4"/>
    </row>
    <row r="5257" spans="12:27" s="3" customFormat="1" ht="11.25">
      <c r="L5257" s="11"/>
      <c r="W5257" s="4"/>
      <c r="X5257" s="4"/>
      <c r="Y5257" s="4"/>
      <c r="Z5257" s="4"/>
      <c r="AA5257" s="4"/>
    </row>
    <row r="5258" spans="12:27" s="3" customFormat="1" ht="11.25">
      <c r="L5258" s="11"/>
      <c r="W5258" s="4"/>
      <c r="X5258" s="4"/>
      <c r="Y5258" s="4"/>
      <c r="Z5258" s="4"/>
      <c r="AA5258" s="4"/>
    </row>
    <row r="5259" spans="12:27" s="3" customFormat="1" ht="11.25">
      <c r="L5259" s="11"/>
      <c r="W5259" s="4"/>
      <c r="X5259" s="4"/>
      <c r="Y5259" s="4"/>
      <c r="Z5259" s="4"/>
      <c r="AA5259" s="4"/>
    </row>
    <row r="5260" spans="12:27" s="3" customFormat="1" ht="11.25">
      <c r="L5260" s="11"/>
      <c r="W5260" s="4"/>
      <c r="X5260" s="4"/>
      <c r="Y5260" s="4"/>
      <c r="Z5260" s="4"/>
      <c r="AA5260" s="4"/>
    </row>
    <row r="5261" spans="12:27" s="3" customFormat="1" ht="11.25">
      <c r="L5261" s="11"/>
      <c r="W5261" s="4"/>
      <c r="X5261" s="4"/>
      <c r="Y5261" s="4"/>
      <c r="Z5261" s="4"/>
      <c r="AA5261" s="4"/>
    </row>
    <row r="5262" spans="12:27" s="3" customFormat="1" ht="11.25">
      <c r="L5262" s="11"/>
      <c r="W5262" s="4"/>
      <c r="X5262" s="4"/>
      <c r="Y5262" s="4"/>
      <c r="Z5262" s="4"/>
      <c r="AA5262" s="4"/>
    </row>
    <row r="5263" spans="12:27" s="3" customFormat="1" ht="11.25">
      <c r="L5263" s="11"/>
      <c r="W5263" s="4"/>
      <c r="X5263" s="4"/>
      <c r="Y5263" s="4"/>
      <c r="Z5263" s="4"/>
      <c r="AA5263" s="4"/>
    </row>
    <row r="5264" spans="12:27" s="3" customFormat="1" ht="11.25">
      <c r="L5264" s="11"/>
      <c r="W5264" s="4"/>
      <c r="X5264" s="4"/>
      <c r="Y5264" s="4"/>
      <c r="Z5264" s="4"/>
      <c r="AA5264" s="4"/>
    </row>
    <row r="5265" spans="1:27" s="3" customFormat="1" ht="11.25">
      <c r="L5265" s="11"/>
      <c r="W5265" s="4"/>
      <c r="X5265" s="4"/>
      <c r="Y5265" s="4"/>
      <c r="Z5265" s="4"/>
      <c r="AA5265" s="4"/>
    </row>
    <row r="5266" spans="1:27" s="3" customFormat="1" ht="11.25">
      <c r="L5266" s="11"/>
      <c r="W5266" s="4"/>
      <c r="X5266" s="4"/>
      <c r="Y5266" s="4"/>
      <c r="Z5266" s="4"/>
      <c r="AA5266" s="4"/>
    </row>
    <row r="5267" spans="1:27" s="3" customFormat="1" ht="11.25">
      <c r="L5267" s="11"/>
      <c r="W5267" s="4"/>
      <c r="X5267" s="4"/>
      <c r="Y5267" s="4"/>
      <c r="Z5267" s="4"/>
      <c r="AA5267" s="4"/>
    </row>
    <row r="5268" spans="1:27" s="3" customFormat="1" ht="11.25">
      <c r="L5268" s="11"/>
      <c r="W5268" s="4"/>
      <c r="X5268" s="4"/>
      <c r="Y5268" s="4"/>
      <c r="Z5268" s="4"/>
      <c r="AA5268" s="4"/>
    </row>
    <row r="5269" spans="1:27" s="3" customFormat="1" ht="11.25">
      <c r="L5269" s="11"/>
      <c r="W5269" s="4"/>
      <c r="X5269" s="4"/>
      <c r="Y5269" s="4"/>
      <c r="Z5269" s="4"/>
      <c r="AA5269" s="4"/>
    </row>
    <row r="5270" spans="1:27" s="3" customFormat="1" ht="11.25">
      <c r="L5270" s="11"/>
      <c r="W5270" s="4"/>
      <c r="X5270" s="4"/>
      <c r="Y5270" s="4"/>
      <c r="Z5270" s="4"/>
      <c r="AA5270" s="4"/>
    </row>
    <row r="5271" spans="1:27" s="3" customFormat="1" ht="11.25">
      <c r="L5271" s="11"/>
      <c r="W5271" s="4"/>
      <c r="X5271" s="4"/>
      <c r="Y5271" s="4"/>
      <c r="Z5271" s="4"/>
      <c r="AA5271" s="4"/>
    </row>
    <row r="5272" spans="1:27" s="3" customFormat="1" ht="11.25">
      <c r="L5272" s="11"/>
      <c r="W5272" s="4"/>
      <c r="X5272" s="4"/>
      <c r="Y5272" s="4"/>
      <c r="Z5272" s="4"/>
      <c r="AA5272" s="4"/>
    </row>
    <row r="5273" spans="1:27" s="3" customFormat="1" ht="11.25">
      <c r="L5273" s="11"/>
      <c r="W5273" s="4"/>
      <c r="X5273" s="4"/>
      <c r="Y5273" s="4"/>
      <c r="Z5273" s="4"/>
      <c r="AA5273" s="4"/>
    </row>
    <row r="5274" spans="1:27">
      <c r="A5274" s="3"/>
      <c r="B5274" s="3"/>
      <c r="C5274" s="3"/>
      <c r="D5274" s="3"/>
      <c r="E5274" s="3"/>
      <c r="F5274" s="3"/>
      <c r="G5274" s="3"/>
      <c r="H5274" s="3"/>
      <c r="I5274" s="3"/>
      <c r="J5274" s="3"/>
      <c r="K5274" s="3"/>
      <c r="L5274" s="11"/>
    </row>
  </sheetData>
  <autoFilter ref="A8:AA198" xr:uid="{B941A487-FA2A-4241-9920-E0E9652D5F31}"/>
  <mergeCells count="37">
    <mergeCell ref="A2:A4"/>
    <mergeCell ref="B2:L2"/>
    <mergeCell ref="B3:L3"/>
    <mergeCell ref="B4:C4"/>
    <mergeCell ref="D4:E4"/>
    <mergeCell ref="H4:I4"/>
    <mergeCell ref="J4:L4"/>
    <mergeCell ref="A6:A8"/>
    <mergeCell ref="B6:B8"/>
    <mergeCell ref="C6:C8"/>
    <mergeCell ref="D6:E6"/>
    <mergeCell ref="F6:F8"/>
    <mergeCell ref="G6:I6"/>
    <mergeCell ref="J6:P6"/>
    <mergeCell ref="R6:V6"/>
    <mergeCell ref="W6:AA6"/>
    <mergeCell ref="D7:D8"/>
    <mergeCell ref="G7:G8"/>
    <mergeCell ref="H7:H8"/>
    <mergeCell ref="I7:I8"/>
    <mergeCell ref="Z7:Z8"/>
    <mergeCell ref="AA7:AA8"/>
    <mergeCell ref="E7:E8"/>
    <mergeCell ref="V7:V8"/>
    <mergeCell ref="W7:W8"/>
    <mergeCell ref="X7:X8"/>
    <mergeCell ref="Y7:Y8"/>
    <mergeCell ref="J7:J8"/>
    <mergeCell ref="P7:P8"/>
    <mergeCell ref="Q7:Q8"/>
    <mergeCell ref="R7:T7"/>
    <mergeCell ref="U7:U8"/>
    <mergeCell ref="K7:K8"/>
    <mergeCell ref="L7:L8"/>
    <mergeCell ref="M7:M8"/>
    <mergeCell ref="N7:N8"/>
    <mergeCell ref="O7:O8"/>
  </mergeCells>
  <conditionalFormatting sqref="P9:P198">
    <cfRule type="cellIs" dxfId="3" priority="9" operator="equal">
      <formula>"l"</formula>
    </cfRule>
    <cfRule type="cellIs" dxfId="2" priority="10" operator="equal">
      <formula>"ll"</formula>
    </cfRule>
    <cfRule type="cellIs" dxfId="1" priority="11" operator="equal">
      <formula>"lll"</formula>
    </cfRule>
    <cfRule type="cellIs" dxfId="0" priority="12" operator="equal">
      <formula>"lV"</formula>
    </cfRule>
  </conditionalFormatting>
  <dataValidations count="3">
    <dataValidation type="list" allowBlank="1" showInputMessage="1" showErrorMessage="1" sqref="Y21:Y31 W21:W31" xr:uid="{285EA665-1A48-4ABD-A6DF-D04C34FB7D28}">
      <formula1>"Ninguno"</formula1>
    </dataValidation>
    <dataValidation type="list" allowBlank="1" showInputMessage="1" showErrorMessage="1" sqref="C15:C77 C187 V15:V198" xr:uid="{09FED961-9674-4077-8968-C12DB1A610A7}">
      <formula1>"SI,NO"</formula1>
    </dataValidation>
    <dataValidation type="list" allowBlank="1" showInputMessage="1" showErrorMessage="1" sqref="D9:D198" xr:uid="{337FAC7E-0976-4C81-B205-56A93BF6797A}">
      <formula1>PELIGROS</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7">
        <x14:dataValidation type="list" allowBlank="1" showInputMessage="1" showErrorMessage="1" xr:uid="{FEA3A4BE-B0FF-468E-B19B-84F7D4D26238}">
          <x14:formula1>
            <xm:f>Datos!$I$5:$I$6</xm:f>
          </x14:formula1>
          <xm:sqref>C9:C14</xm:sqref>
        </x14:dataValidation>
        <x14:dataValidation type="list" allowBlank="1" showInputMessage="1" showErrorMessage="1" xr:uid="{23576C96-478D-4A0E-B74F-84E30D645998}">
          <x14:formula1>
            <xm:f>Datos!$I$10:$I$13</xm:f>
          </x14:formula1>
          <xm:sqref>U9:U44 U188:U198</xm:sqref>
        </x14:dataValidation>
        <x14:dataValidation type="list" allowBlank="1" showInputMessage="1" showErrorMessage="1" xr:uid="{7773C54D-7753-4CCE-9329-1B62DD1D9CC8}">
          <x14:formula1>
            <xm:f>Datos!$K$4:$K$5</xm:f>
          </x14:formula1>
          <xm:sqref>V9:V14</xm:sqref>
        </x14:dataValidation>
        <x14:dataValidation type="list" allowBlank="1" showInputMessage="1" showErrorMessage="1" xr:uid="{BFBC2C53-2953-4060-9BFF-D760DCD2B926}">
          <x14:formula1>
            <xm:f>Datos!$M$7:$M$9</xm:f>
          </x14:formula1>
          <xm:sqref>J9:J198</xm:sqref>
        </x14:dataValidation>
        <x14:dataValidation type="list" allowBlank="1" showInputMessage="1" showErrorMessage="1" xr:uid="{D801F9B2-8BE5-40B4-9AC9-3BF0F6C13638}">
          <x14:formula1>
            <xm:f>Datos!$N$7:$N$10</xm:f>
          </x14:formula1>
          <xm:sqref>K9:K198</xm:sqref>
        </x14:dataValidation>
        <x14:dataValidation type="list" allowBlank="1" showInputMessage="1" showErrorMessage="1" xr:uid="{AD49CABB-7C9E-482D-A0B3-430B0449688A}">
          <x14:formula1>
            <xm:f>Datos!$Q$7:$Q$10</xm:f>
          </x14:formula1>
          <xm:sqref>N9:N198</xm:sqref>
        </x14:dataValidation>
        <x14:dataValidation type="list" allowBlank="1" showInputMessage="1" showErrorMessage="1" xr:uid="{66B63DD7-FB3D-40D8-8ACE-4050532B97A0}">
          <x14:formula1>
            <xm:f>Datos!$A$19:$A$22</xm:f>
          </x14:formula1>
          <xm:sqref>Q9:Q198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86B9A-22E9-453A-8743-8DEE3546FA3B}">
  <sheetPr codeName="Hoja6"/>
  <dimension ref="A1:K23"/>
  <sheetViews>
    <sheetView topLeftCell="D1" workbookViewId="0">
      <selection activeCell="I9" sqref="I9"/>
    </sheetView>
  </sheetViews>
  <sheetFormatPr baseColWidth="10" defaultColWidth="14.42578125" defaultRowHeight="11.25"/>
  <cols>
    <col min="1" max="1" width="21" style="26" customWidth="1"/>
    <col min="2" max="2" width="28" style="26" customWidth="1"/>
    <col min="3" max="3" width="31.7109375" style="26" customWidth="1"/>
    <col min="4" max="4" width="17.42578125" style="26" customWidth="1"/>
    <col min="5" max="5" width="18.85546875" style="26" customWidth="1"/>
    <col min="6" max="6" width="19.42578125" style="26" customWidth="1"/>
    <col min="7" max="7" width="27.28515625" style="26" customWidth="1"/>
    <col min="8" max="8" width="20.42578125" style="26" customWidth="1"/>
    <col min="9" max="9" width="17.5703125" style="26" customWidth="1"/>
    <col min="10" max="10" width="24.28515625" style="26" customWidth="1"/>
    <col min="11" max="11" width="31.28515625" style="26" customWidth="1"/>
    <col min="12" max="26" width="11.42578125" style="26" customWidth="1"/>
    <col min="27" max="16384" width="14.42578125" style="26"/>
  </cols>
  <sheetData>
    <row r="1" spans="1:11">
      <c r="A1" s="216" t="s">
        <v>9</v>
      </c>
      <c r="B1" s="217"/>
      <c r="C1" s="218" t="s">
        <v>324</v>
      </c>
      <c r="D1" s="219" t="s">
        <v>325</v>
      </c>
      <c r="E1" s="217"/>
      <c r="F1" s="217"/>
      <c r="G1" s="219" t="s">
        <v>15</v>
      </c>
      <c r="H1" s="217"/>
      <c r="I1" s="217"/>
      <c r="J1" s="217"/>
      <c r="K1" s="217"/>
    </row>
    <row r="2" spans="1:11">
      <c r="A2" s="217"/>
      <c r="B2" s="217"/>
      <c r="C2" s="217"/>
      <c r="D2" s="217"/>
      <c r="E2" s="217"/>
      <c r="F2" s="217"/>
      <c r="G2" s="220" t="s">
        <v>32</v>
      </c>
      <c r="H2" s="220" t="s">
        <v>33</v>
      </c>
      <c r="I2" s="222" t="s">
        <v>326</v>
      </c>
      <c r="J2" s="222" t="s">
        <v>327</v>
      </c>
      <c r="K2" s="222" t="s">
        <v>328</v>
      </c>
    </row>
    <row r="3" spans="1:11">
      <c r="A3" s="86" t="s">
        <v>329</v>
      </c>
      <c r="B3" s="86" t="s">
        <v>330</v>
      </c>
      <c r="C3" s="217"/>
      <c r="D3" s="86" t="s">
        <v>18</v>
      </c>
      <c r="E3" s="86" t="s">
        <v>19</v>
      </c>
      <c r="F3" s="86" t="s">
        <v>331</v>
      </c>
      <c r="G3" s="221"/>
      <c r="H3" s="221"/>
      <c r="I3" s="221"/>
      <c r="J3" s="221"/>
      <c r="K3" s="221"/>
    </row>
    <row r="4" spans="1:11" ht="45">
      <c r="A4" s="197" t="s">
        <v>180</v>
      </c>
      <c r="B4" s="49" t="s">
        <v>181</v>
      </c>
      <c r="C4" s="87" t="s">
        <v>631</v>
      </c>
      <c r="D4" s="139" t="s">
        <v>834</v>
      </c>
      <c r="E4" s="45" t="s">
        <v>632</v>
      </c>
      <c r="F4" s="59" t="s">
        <v>633</v>
      </c>
      <c r="G4" s="30" t="s">
        <v>51</v>
      </c>
      <c r="H4" s="30" t="s">
        <v>51</v>
      </c>
      <c r="I4" s="59" t="s">
        <v>185</v>
      </c>
      <c r="J4" s="45" t="s">
        <v>634</v>
      </c>
      <c r="K4" s="59" t="s">
        <v>187</v>
      </c>
    </row>
    <row r="5" spans="1:11" ht="45">
      <c r="A5" s="198"/>
      <c r="B5" s="49" t="s">
        <v>635</v>
      </c>
      <c r="C5" s="59" t="s">
        <v>440</v>
      </c>
      <c r="D5" s="31">
        <v>0</v>
      </c>
      <c r="E5" s="59" t="s">
        <v>636</v>
      </c>
      <c r="F5" s="88" t="s">
        <v>637</v>
      </c>
      <c r="G5" s="31"/>
      <c r="H5" s="31"/>
      <c r="I5" s="30" t="s">
        <v>51</v>
      </c>
      <c r="J5" s="45" t="s">
        <v>638</v>
      </c>
      <c r="K5" s="30" t="s">
        <v>51</v>
      </c>
    </row>
    <row r="6" spans="1:11" ht="33.75">
      <c r="A6" s="198"/>
      <c r="B6" s="49" t="s">
        <v>639</v>
      </c>
      <c r="C6" s="87" t="s">
        <v>352</v>
      </c>
      <c r="D6" s="31"/>
      <c r="E6" s="45" t="s">
        <v>640</v>
      </c>
      <c r="F6" s="88" t="s">
        <v>641</v>
      </c>
      <c r="G6" s="89"/>
      <c r="H6" s="89"/>
      <c r="I6" s="149"/>
      <c r="J6" s="59" t="s">
        <v>642</v>
      </c>
      <c r="K6" s="89"/>
    </row>
    <row r="7" spans="1:11" ht="33.75">
      <c r="A7" s="198"/>
      <c r="B7" s="49" t="s">
        <v>643</v>
      </c>
      <c r="C7" s="87" t="s">
        <v>644</v>
      </c>
      <c r="D7" s="31"/>
      <c r="E7" s="59" t="s">
        <v>645</v>
      </c>
      <c r="F7" s="88" t="s">
        <v>646</v>
      </c>
      <c r="G7" s="89"/>
      <c r="H7" s="89"/>
      <c r="I7" s="149" t="s">
        <v>831</v>
      </c>
      <c r="J7" s="45" t="s">
        <v>641</v>
      </c>
      <c r="K7" s="89"/>
    </row>
    <row r="8" spans="1:11" ht="22.5">
      <c r="A8" s="198"/>
      <c r="B8" s="49" t="s">
        <v>647</v>
      </c>
      <c r="C8" s="59" t="s">
        <v>648</v>
      </c>
      <c r="D8" s="31"/>
      <c r="E8" s="59" t="s">
        <v>649</v>
      </c>
      <c r="F8" s="149"/>
      <c r="G8" s="89"/>
      <c r="H8" s="89"/>
      <c r="I8" s="149"/>
      <c r="J8" s="45" t="s">
        <v>650</v>
      </c>
      <c r="K8" s="89"/>
    </row>
    <row r="9" spans="1:11" ht="33.75">
      <c r="A9" s="198"/>
      <c r="B9" s="59" t="s">
        <v>188</v>
      </c>
      <c r="C9" s="87" t="s">
        <v>651</v>
      </c>
      <c r="D9" s="31"/>
      <c r="E9" s="59" t="s">
        <v>652</v>
      </c>
      <c r="F9" s="142" t="s">
        <v>833</v>
      </c>
      <c r="G9" s="89"/>
      <c r="H9" s="89"/>
      <c r="I9" s="142"/>
      <c r="J9" s="45" t="s">
        <v>653</v>
      </c>
      <c r="K9" s="89"/>
    </row>
    <row r="10" spans="1:11" ht="33.75">
      <c r="A10" s="198"/>
      <c r="B10" s="59" t="s">
        <v>189</v>
      </c>
      <c r="C10" s="59" t="s">
        <v>361</v>
      </c>
      <c r="D10" s="31"/>
      <c r="E10" s="59" t="s">
        <v>654</v>
      </c>
      <c r="F10" s="31"/>
      <c r="G10" s="89"/>
      <c r="H10" s="89"/>
      <c r="I10" s="141"/>
      <c r="J10" s="45" t="s">
        <v>655</v>
      </c>
      <c r="K10" s="89"/>
    </row>
    <row r="11" spans="1:11" ht="22.5">
      <c r="A11" s="198"/>
      <c r="B11" s="59"/>
      <c r="C11" s="90" t="s">
        <v>363</v>
      </c>
      <c r="D11" s="31"/>
      <c r="E11" s="138" t="s">
        <v>830</v>
      </c>
      <c r="F11" s="141"/>
      <c r="G11" s="89"/>
      <c r="H11" s="89"/>
      <c r="I11" s="141"/>
      <c r="J11" s="45" t="s">
        <v>656</v>
      </c>
      <c r="K11" s="89"/>
    </row>
    <row r="12" spans="1:11">
      <c r="A12" s="198"/>
      <c r="B12" s="31"/>
      <c r="C12" s="59" t="s">
        <v>657</v>
      </c>
      <c r="D12" s="31"/>
      <c r="E12" s="142" t="s">
        <v>832</v>
      </c>
      <c r="F12" s="141"/>
      <c r="G12" s="89"/>
      <c r="H12" s="89"/>
      <c r="I12" s="141"/>
      <c r="J12" s="84" t="s">
        <v>658</v>
      </c>
      <c r="K12" s="89"/>
    </row>
    <row r="13" spans="1:11">
      <c r="A13" s="198"/>
      <c r="B13" s="31"/>
      <c r="C13" s="90" t="s">
        <v>659</v>
      </c>
      <c r="D13" s="31"/>
      <c r="E13" s="142"/>
      <c r="F13" s="89"/>
      <c r="G13" s="89"/>
      <c r="H13" s="89"/>
      <c r="I13" s="141"/>
      <c r="J13" s="45" t="s">
        <v>660</v>
      </c>
      <c r="K13" s="89"/>
    </row>
    <row r="14" spans="1:11">
      <c r="A14" s="198"/>
      <c r="B14" s="29"/>
      <c r="C14" s="31"/>
      <c r="D14" s="31"/>
      <c r="E14" s="142"/>
      <c r="F14" s="89"/>
      <c r="G14" s="89"/>
      <c r="H14" s="89"/>
      <c r="I14" s="89"/>
      <c r="J14" s="30" t="s">
        <v>51</v>
      </c>
      <c r="K14" s="89"/>
    </row>
    <row r="20" spans="3:3">
      <c r="C20" s="47"/>
    </row>
    <row r="21" spans="3:3">
      <c r="C21" s="47"/>
    </row>
    <row r="22" spans="3:3">
      <c r="C22" s="47"/>
    </row>
    <row r="23" spans="3:3">
      <c r="C23" s="47"/>
    </row>
  </sheetData>
  <mergeCells count="10">
    <mergeCell ref="A4:A14"/>
    <mergeCell ref="A1:B2"/>
    <mergeCell ref="C1:C3"/>
    <mergeCell ref="D1:F2"/>
    <mergeCell ref="G1:K1"/>
    <mergeCell ref="G2:G3"/>
    <mergeCell ref="H2:H3"/>
    <mergeCell ref="I2:I3"/>
    <mergeCell ref="J2:J3"/>
    <mergeCell ref="K2:K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7C2D43-A420-47DC-84C2-7062AD373568}">
  <sheetPr codeName="Hoja8"/>
  <dimension ref="A1:K20"/>
  <sheetViews>
    <sheetView topLeftCell="D1" workbookViewId="0">
      <selection activeCell="J5" sqref="J5"/>
    </sheetView>
  </sheetViews>
  <sheetFormatPr baseColWidth="10" defaultColWidth="14.42578125" defaultRowHeight="11.25"/>
  <cols>
    <col min="1" max="1" width="21" style="60" customWidth="1"/>
    <col min="2" max="2" width="28" style="60" customWidth="1"/>
    <col min="3" max="3" width="31.7109375" style="60" customWidth="1"/>
    <col min="4" max="4" width="17.42578125" style="60" customWidth="1"/>
    <col min="5" max="5" width="14" style="60" customWidth="1"/>
    <col min="6" max="6" width="19.42578125" style="60" customWidth="1"/>
    <col min="7" max="7" width="27.28515625" style="60" customWidth="1"/>
    <col min="8" max="8" width="20.42578125" style="60" customWidth="1"/>
    <col min="9" max="9" width="17.5703125" style="60" customWidth="1"/>
    <col min="10" max="10" width="24.28515625" style="60" customWidth="1"/>
    <col min="11" max="11" width="31.28515625" style="60" customWidth="1"/>
    <col min="12" max="26" width="11.42578125" style="60" customWidth="1"/>
    <col min="27" max="16384" width="14.42578125" style="60"/>
  </cols>
  <sheetData>
    <row r="1" spans="1:11">
      <c r="A1" s="224" t="s">
        <v>9</v>
      </c>
      <c r="B1" s="225"/>
      <c r="C1" s="228" t="s">
        <v>324</v>
      </c>
      <c r="D1" s="230" t="s">
        <v>325</v>
      </c>
      <c r="E1" s="231"/>
      <c r="F1" s="225"/>
      <c r="G1" s="233" t="s">
        <v>15</v>
      </c>
      <c r="H1" s="234"/>
      <c r="I1" s="234"/>
      <c r="J1" s="234"/>
      <c r="K1" s="235"/>
    </row>
    <row r="2" spans="1:11">
      <c r="A2" s="226"/>
      <c r="B2" s="227"/>
      <c r="C2" s="229"/>
      <c r="D2" s="226"/>
      <c r="E2" s="232"/>
      <c r="F2" s="227"/>
      <c r="G2" s="236" t="s">
        <v>32</v>
      </c>
      <c r="H2" s="236" t="s">
        <v>33</v>
      </c>
      <c r="I2" s="238" t="s">
        <v>326</v>
      </c>
      <c r="J2" s="238" t="s">
        <v>327</v>
      </c>
      <c r="K2" s="238" t="s">
        <v>328</v>
      </c>
    </row>
    <row r="3" spans="1:11">
      <c r="A3" s="73" t="s">
        <v>329</v>
      </c>
      <c r="B3" s="73" t="s">
        <v>330</v>
      </c>
      <c r="C3" s="229"/>
      <c r="D3" s="73" t="s">
        <v>18</v>
      </c>
      <c r="E3" s="73" t="s">
        <v>19</v>
      </c>
      <c r="F3" s="73" t="s">
        <v>331</v>
      </c>
      <c r="G3" s="237"/>
      <c r="H3" s="237"/>
      <c r="I3" s="237"/>
      <c r="J3" s="237"/>
      <c r="K3" s="237"/>
    </row>
    <row r="4" spans="1:11" ht="67.5">
      <c r="A4" s="223" t="s">
        <v>661</v>
      </c>
      <c r="B4" s="61" t="s">
        <v>662</v>
      </c>
      <c r="C4" s="62" t="s">
        <v>663</v>
      </c>
      <c r="D4" s="63" t="s">
        <v>664</v>
      </c>
      <c r="E4" s="62" t="s">
        <v>273</v>
      </c>
      <c r="F4" s="62" t="s">
        <v>665</v>
      </c>
      <c r="G4" s="65" t="s">
        <v>51</v>
      </c>
      <c r="H4" s="65" t="s">
        <v>51</v>
      </c>
      <c r="I4" s="65" t="s">
        <v>51</v>
      </c>
      <c r="J4" s="63" t="s">
        <v>666</v>
      </c>
      <c r="K4" s="62" t="s">
        <v>51</v>
      </c>
    </row>
    <row r="5" spans="1:11" ht="56.25">
      <c r="A5" s="223"/>
      <c r="B5" s="61" t="s">
        <v>667</v>
      </c>
      <c r="C5" s="62" t="s">
        <v>668</v>
      </c>
      <c r="D5" s="63" t="s">
        <v>669</v>
      </c>
      <c r="E5" s="65"/>
      <c r="F5" s="63" t="s">
        <v>670</v>
      </c>
      <c r="G5" s="66"/>
      <c r="H5" s="65"/>
      <c r="I5" s="143"/>
      <c r="J5" s="153" t="s">
        <v>835</v>
      </c>
      <c r="K5" s="144"/>
    </row>
    <row r="6" spans="1:11" ht="33.75">
      <c r="A6" s="223"/>
      <c r="B6" s="61" t="s">
        <v>671</v>
      </c>
      <c r="C6" s="62" t="s">
        <v>672</v>
      </c>
      <c r="E6" s="143" t="s">
        <v>836</v>
      </c>
      <c r="F6" s="62" t="s">
        <v>673</v>
      </c>
      <c r="G6" s="65"/>
      <c r="H6" s="65"/>
      <c r="I6" s="65"/>
      <c r="J6" s="63" t="s">
        <v>674</v>
      </c>
      <c r="K6" s="65"/>
    </row>
    <row r="7" spans="1:11" ht="56.25">
      <c r="A7" s="223"/>
      <c r="B7" s="61" t="s">
        <v>296</v>
      </c>
      <c r="C7" s="62" t="s">
        <v>675</v>
      </c>
      <c r="D7" s="67"/>
      <c r="E7" s="65"/>
      <c r="F7" s="62" t="s">
        <v>676</v>
      </c>
      <c r="G7" s="65"/>
      <c r="H7" s="65"/>
      <c r="I7" s="65"/>
      <c r="J7" s="69" t="s">
        <v>677</v>
      </c>
      <c r="K7" s="65"/>
    </row>
    <row r="8" spans="1:11" ht="22.5">
      <c r="A8" s="223"/>
      <c r="B8" s="68" t="s">
        <v>678</v>
      </c>
      <c r="C8" s="62" t="s">
        <v>679</v>
      </c>
      <c r="D8" s="67"/>
      <c r="E8" s="65"/>
      <c r="F8" s="62" t="s">
        <v>674</v>
      </c>
      <c r="G8" s="65"/>
      <c r="H8" s="65"/>
      <c r="I8" s="65"/>
      <c r="J8" s="63" t="s">
        <v>680</v>
      </c>
      <c r="K8" s="65"/>
    </row>
    <row r="9" spans="1:11" ht="56.25">
      <c r="A9" s="223"/>
      <c r="B9" s="61" t="s">
        <v>287</v>
      </c>
      <c r="C9" s="70" t="s">
        <v>361</v>
      </c>
      <c r="D9" s="67"/>
      <c r="E9" s="65"/>
      <c r="F9" s="65" t="s">
        <v>681</v>
      </c>
      <c r="G9" s="65"/>
      <c r="H9" s="65"/>
      <c r="I9" s="65"/>
      <c r="J9" s="69" t="s">
        <v>682</v>
      </c>
      <c r="K9" s="65"/>
    </row>
    <row r="10" spans="1:11" ht="33.75">
      <c r="A10" s="223"/>
      <c r="B10" s="61" t="s">
        <v>288</v>
      </c>
      <c r="C10" s="65" t="s">
        <v>352</v>
      </c>
      <c r="D10" s="65"/>
      <c r="E10" s="65"/>
      <c r="F10" s="65"/>
      <c r="G10" s="65"/>
      <c r="H10" s="65"/>
      <c r="I10" s="65"/>
      <c r="J10" s="63" t="s">
        <v>683</v>
      </c>
      <c r="K10" s="65"/>
    </row>
    <row r="11" spans="1:11" ht="22.5">
      <c r="A11" s="223"/>
      <c r="B11" s="61" t="s">
        <v>684</v>
      </c>
      <c r="C11" s="65" t="s">
        <v>685</v>
      </c>
      <c r="D11" s="65"/>
      <c r="E11" s="65"/>
      <c r="F11" s="65"/>
      <c r="G11" s="65"/>
      <c r="H11" s="65"/>
      <c r="I11" s="65"/>
      <c r="J11" s="64" t="s">
        <v>686</v>
      </c>
      <c r="K11" s="65"/>
    </row>
    <row r="12" spans="1:11" ht="22.5">
      <c r="A12" s="223"/>
      <c r="B12" s="61" t="s">
        <v>687</v>
      </c>
      <c r="C12" s="65" t="s">
        <v>363</v>
      </c>
      <c r="D12" s="65"/>
      <c r="E12" s="65"/>
      <c r="F12" s="65"/>
      <c r="G12" s="65"/>
      <c r="H12" s="65"/>
      <c r="I12" s="65"/>
      <c r="J12" s="63" t="s">
        <v>688</v>
      </c>
      <c r="K12" s="65"/>
    </row>
    <row r="13" spans="1:11">
      <c r="A13" s="223"/>
      <c r="B13" s="61" t="s">
        <v>292</v>
      </c>
      <c r="D13" s="65"/>
      <c r="E13" s="65"/>
      <c r="F13" s="65"/>
      <c r="G13" s="65"/>
      <c r="H13" s="65"/>
      <c r="I13" s="65"/>
      <c r="J13" s="66" t="s">
        <v>51</v>
      </c>
      <c r="K13" s="65"/>
    </row>
    <row r="14" spans="1:11" ht="22.5">
      <c r="A14" s="223"/>
      <c r="B14" s="61" t="s">
        <v>689</v>
      </c>
      <c r="C14" s="71"/>
      <c r="D14" s="65"/>
      <c r="E14" s="65"/>
      <c r="F14" s="65"/>
      <c r="G14" s="65"/>
      <c r="H14" s="65"/>
      <c r="I14" s="65"/>
      <c r="K14" s="65"/>
    </row>
    <row r="15" spans="1:11" ht="22.5">
      <c r="A15" s="223"/>
      <c r="B15" s="61" t="s">
        <v>276</v>
      </c>
      <c r="C15" s="72"/>
      <c r="D15" s="65"/>
      <c r="E15" s="65"/>
      <c r="F15" s="65"/>
      <c r="G15" s="65"/>
      <c r="H15" s="65"/>
      <c r="I15" s="65"/>
      <c r="J15" s="67"/>
      <c r="K15" s="65"/>
    </row>
    <row r="16" spans="1:11" ht="33.75">
      <c r="A16" s="223"/>
      <c r="B16" s="61" t="s">
        <v>277</v>
      </c>
      <c r="C16" s="65"/>
      <c r="D16" s="65"/>
      <c r="E16" s="65"/>
      <c r="F16" s="65"/>
      <c r="G16" s="65"/>
      <c r="H16" s="65"/>
      <c r="I16" s="65"/>
      <c r="J16" s="67"/>
      <c r="K16" s="65"/>
    </row>
    <row r="17" spans="1:11" ht="22.5">
      <c r="A17" s="223"/>
      <c r="B17" s="61" t="s">
        <v>278</v>
      </c>
      <c r="C17" s="65"/>
      <c r="D17" s="65"/>
      <c r="E17" s="65"/>
      <c r="F17" s="65"/>
      <c r="G17" s="65"/>
      <c r="H17" s="65"/>
      <c r="I17" s="65"/>
      <c r="J17" s="67"/>
      <c r="K17" s="65"/>
    </row>
    <row r="18" spans="1:11" ht="33.75">
      <c r="A18" s="223"/>
      <c r="B18" s="61" t="s">
        <v>279</v>
      </c>
      <c r="C18" s="65"/>
      <c r="D18" s="65"/>
      <c r="E18" s="65"/>
      <c r="F18" s="65"/>
      <c r="G18" s="65"/>
      <c r="H18" s="65"/>
      <c r="I18" s="65"/>
      <c r="J18" s="67"/>
      <c r="K18" s="65"/>
    </row>
    <row r="19" spans="1:11">
      <c r="A19" s="223"/>
      <c r="B19" s="61" t="s">
        <v>690</v>
      </c>
      <c r="C19" s="65"/>
      <c r="D19" s="65"/>
      <c r="E19" s="65"/>
      <c r="F19" s="65"/>
      <c r="G19" s="65"/>
      <c r="H19" s="65"/>
      <c r="I19" s="65"/>
      <c r="J19" s="67"/>
      <c r="K19" s="65"/>
    </row>
    <row r="20" spans="1:11" ht="22.5">
      <c r="A20" s="223"/>
      <c r="B20" s="61" t="s">
        <v>691</v>
      </c>
      <c r="C20" s="65"/>
      <c r="D20" s="65"/>
      <c r="E20" s="65"/>
      <c r="F20" s="65"/>
      <c r="G20" s="65"/>
      <c r="H20" s="65"/>
      <c r="I20" s="65"/>
      <c r="J20" s="65"/>
      <c r="K20" s="65"/>
    </row>
  </sheetData>
  <mergeCells count="10">
    <mergeCell ref="A4:A20"/>
    <mergeCell ref="A1:B2"/>
    <mergeCell ref="C1:C3"/>
    <mergeCell ref="D1:F2"/>
    <mergeCell ref="G1:K1"/>
    <mergeCell ref="G2:G3"/>
    <mergeCell ref="H2:H3"/>
    <mergeCell ref="I2:I3"/>
    <mergeCell ref="J2:J3"/>
    <mergeCell ref="K2:K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CC746-9614-4176-AE1E-3F3AABC198A3}">
  <sheetPr codeName="Hoja9"/>
  <dimension ref="A1:K31"/>
  <sheetViews>
    <sheetView workbookViewId="0">
      <selection activeCell="F4" sqref="F4"/>
    </sheetView>
  </sheetViews>
  <sheetFormatPr baseColWidth="10" defaultColWidth="14.42578125" defaultRowHeight="11.25"/>
  <cols>
    <col min="1" max="1" width="21" style="26" customWidth="1"/>
    <col min="2" max="2" width="37" style="26" customWidth="1"/>
    <col min="3" max="3" width="31.7109375" style="26" customWidth="1"/>
    <col min="4" max="4" width="28.140625" style="26" customWidth="1"/>
    <col min="5" max="5" width="20.5703125" style="26" customWidth="1"/>
    <col min="6" max="6" width="19.42578125" style="26" customWidth="1"/>
    <col min="7" max="7" width="27.28515625" style="26" customWidth="1"/>
    <col min="8" max="8" width="20.42578125" style="26" customWidth="1"/>
    <col min="9" max="9" width="25" style="26" customWidth="1"/>
    <col min="10" max="10" width="24.28515625" style="26" customWidth="1"/>
    <col min="11" max="11" width="31.28515625" style="26" customWidth="1"/>
    <col min="12" max="26" width="11.42578125" style="26" customWidth="1"/>
    <col min="27" max="16384" width="14.42578125" style="26"/>
  </cols>
  <sheetData>
    <row r="1" spans="1:11">
      <c r="A1" s="199" t="s">
        <v>9</v>
      </c>
      <c r="B1" s="200"/>
      <c r="C1" s="203" t="s">
        <v>324</v>
      </c>
      <c r="D1" s="205" t="s">
        <v>325</v>
      </c>
      <c r="E1" s="206"/>
      <c r="F1" s="200"/>
      <c r="G1" s="208" t="s">
        <v>15</v>
      </c>
      <c r="H1" s="209"/>
      <c r="I1" s="209"/>
      <c r="J1" s="209"/>
      <c r="K1" s="210"/>
    </row>
    <row r="2" spans="1:11">
      <c r="A2" s="201"/>
      <c r="B2" s="202"/>
      <c r="C2" s="204"/>
      <c r="D2" s="201"/>
      <c r="E2" s="207"/>
      <c r="F2" s="202"/>
      <c r="G2" s="211" t="s">
        <v>32</v>
      </c>
      <c r="H2" s="211" t="s">
        <v>33</v>
      </c>
      <c r="I2" s="213" t="s">
        <v>326</v>
      </c>
      <c r="J2" s="213" t="s">
        <v>327</v>
      </c>
      <c r="K2" s="213" t="s">
        <v>328</v>
      </c>
    </row>
    <row r="3" spans="1:11">
      <c r="A3" s="37" t="s">
        <v>329</v>
      </c>
      <c r="B3" s="37" t="s">
        <v>330</v>
      </c>
      <c r="C3" s="204"/>
      <c r="D3" s="27" t="s">
        <v>18</v>
      </c>
      <c r="E3" s="27" t="s">
        <v>19</v>
      </c>
      <c r="F3" s="27" t="s">
        <v>331</v>
      </c>
      <c r="G3" s="212"/>
      <c r="H3" s="212"/>
      <c r="I3" s="212"/>
      <c r="J3" s="212"/>
      <c r="K3" s="212"/>
    </row>
    <row r="4" spans="1:11" ht="33.75">
      <c r="A4" s="197" t="s">
        <v>223</v>
      </c>
      <c r="B4" s="49" t="s">
        <v>692</v>
      </c>
      <c r="C4" s="30" t="s">
        <v>693</v>
      </c>
      <c r="D4" s="49" t="s">
        <v>263</v>
      </c>
      <c r="E4" s="49" t="s">
        <v>243</v>
      </c>
      <c r="F4" s="49" t="s">
        <v>694</v>
      </c>
      <c r="G4" s="75" t="s">
        <v>695</v>
      </c>
      <c r="H4" s="77" t="s">
        <v>696</v>
      </c>
      <c r="I4" s="49" t="s">
        <v>697</v>
      </c>
      <c r="J4" s="49" t="s">
        <v>698</v>
      </c>
      <c r="K4" s="49" t="s">
        <v>78</v>
      </c>
    </row>
    <row r="5" spans="1:11" ht="33.75">
      <c r="A5" s="198"/>
      <c r="B5" s="49" t="s">
        <v>230</v>
      </c>
      <c r="C5" s="74" t="s">
        <v>699</v>
      </c>
      <c r="D5" s="49" t="s">
        <v>226</v>
      </c>
      <c r="E5" s="49" t="s">
        <v>700</v>
      </c>
      <c r="F5" s="49" t="s">
        <v>701</v>
      </c>
      <c r="G5" s="31" t="s">
        <v>51</v>
      </c>
      <c r="H5" s="50" t="s">
        <v>51</v>
      </c>
      <c r="I5" s="49" t="s">
        <v>702</v>
      </c>
      <c r="J5" s="49" t="s">
        <v>703</v>
      </c>
      <c r="K5" s="49" t="s">
        <v>344</v>
      </c>
    </row>
    <row r="6" spans="1:11" ht="33.75">
      <c r="A6" s="198"/>
      <c r="B6" s="49" t="s">
        <v>268</v>
      </c>
      <c r="C6" s="74" t="s">
        <v>704</v>
      </c>
      <c r="D6" s="49" t="s">
        <v>257</v>
      </c>
      <c r="E6" s="49" t="s">
        <v>705</v>
      </c>
      <c r="F6" s="49" t="s">
        <v>706</v>
      </c>
      <c r="G6" s="31"/>
      <c r="H6" s="78"/>
      <c r="I6" s="49" t="s">
        <v>707</v>
      </c>
      <c r="J6" s="49" t="s">
        <v>708</v>
      </c>
      <c r="K6" s="49" t="s">
        <v>350</v>
      </c>
    </row>
    <row r="7" spans="1:11" ht="33.75">
      <c r="A7" s="198"/>
      <c r="B7" s="49" t="s">
        <v>235</v>
      </c>
      <c r="C7" s="30" t="s">
        <v>231</v>
      </c>
      <c r="D7" s="49" t="s">
        <v>709</v>
      </c>
      <c r="E7" s="49" t="s">
        <v>710</v>
      </c>
      <c r="F7" s="49" t="s">
        <v>711</v>
      </c>
      <c r="G7" s="31"/>
      <c r="H7" s="78"/>
      <c r="I7" s="49" t="s">
        <v>712</v>
      </c>
      <c r="J7" s="49" t="s">
        <v>700</v>
      </c>
      <c r="K7" s="31" t="s">
        <v>51</v>
      </c>
    </row>
    <row r="8" spans="1:11" ht="33.75">
      <c r="A8" s="198"/>
      <c r="B8" s="51" t="s">
        <v>237</v>
      </c>
      <c r="C8" s="31" t="s">
        <v>352</v>
      </c>
      <c r="D8" s="49"/>
      <c r="E8" s="49" t="s">
        <v>713</v>
      </c>
      <c r="F8" s="136"/>
      <c r="G8" s="31"/>
      <c r="H8" s="31"/>
      <c r="I8" s="49" t="s">
        <v>714</v>
      </c>
      <c r="J8" s="49" t="s">
        <v>715</v>
      </c>
      <c r="K8" s="31"/>
    </row>
    <row r="9" spans="1:11" ht="22.5">
      <c r="A9" s="198"/>
      <c r="B9" s="49" t="s">
        <v>716</v>
      </c>
      <c r="C9" s="30" t="s">
        <v>363</v>
      </c>
      <c r="E9" s="49" t="s">
        <v>708</v>
      </c>
      <c r="F9" s="49"/>
      <c r="G9" s="31"/>
      <c r="H9" s="31"/>
      <c r="I9" s="54" t="s">
        <v>717</v>
      </c>
      <c r="J9" s="49" t="s">
        <v>710</v>
      </c>
      <c r="K9" s="31"/>
    </row>
    <row r="10" spans="1:11" ht="33.75">
      <c r="A10" s="198"/>
      <c r="B10" s="49" t="s">
        <v>718</v>
      </c>
      <c r="C10" s="30" t="s">
        <v>440</v>
      </c>
      <c r="D10" s="49"/>
      <c r="E10" s="49" t="s">
        <v>697</v>
      </c>
      <c r="F10" s="49"/>
      <c r="G10" s="31"/>
      <c r="H10" s="31"/>
      <c r="I10" s="49" t="s">
        <v>228</v>
      </c>
      <c r="J10" s="13" t="s">
        <v>241</v>
      </c>
      <c r="K10" s="31"/>
    </row>
    <row r="11" spans="1:11" ht="45">
      <c r="A11" s="198"/>
      <c r="B11" s="49" t="s">
        <v>242</v>
      </c>
      <c r="C11" s="13" t="s">
        <v>361</v>
      </c>
      <c r="E11" s="49" t="s">
        <v>719</v>
      </c>
      <c r="F11" s="31"/>
      <c r="G11" s="31"/>
      <c r="H11" s="31"/>
      <c r="I11" s="49" t="s">
        <v>720</v>
      </c>
      <c r="J11" s="49" t="s">
        <v>261</v>
      </c>
      <c r="K11" s="31"/>
    </row>
    <row r="12" spans="1:11" ht="33.75">
      <c r="A12" s="198"/>
      <c r="B12" s="49" t="s">
        <v>721</v>
      </c>
      <c r="C12" s="31" t="s">
        <v>365</v>
      </c>
      <c r="D12" s="49"/>
      <c r="E12" s="136" t="s">
        <v>837</v>
      </c>
      <c r="F12" s="31"/>
      <c r="G12" s="31"/>
      <c r="H12" s="31"/>
      <c r="I12" s="49" t="s">
        <v>260</v>
      </c>
      <c r="J12" s="50" t="s">
        <v>51</v>
      </c>
      <c r="K12" s="31"/>
    </row>
    <row r="13" spans="1:11" ht="22.5">
      <c r="A13" s="198"/>
      <c r="B13" s="49" t="s">
        <v>244</v>
      </c>
      <c r="D13" s="31"/>
      <c r="E13" s="31"/>
      <c r="F13" s="31"/>
      <c r="G13" s="31"/>
      <c r="H13" s="31"/>
      <c r="I13" s="49" t="s">
        <v>722</v>
      </c>
      <c r="J13" s="33"/>
      <c r="K13" s="31"/>
    </row>
    <row r="14" spans="1:11" ht="22.5">
      <c r="A14" s="198"/>
      <c r="B14" s="49" t="s">
        <v>247</v>
      </c>
      <c r="C14" s="31"/>
      <c r="D14" s="31"/>
      <c r="E14" s="31"/>
      <c r="F14" s="49"/>
      <c r="G14" s="31"/>
      <c r="H14" s="31"/>
      <c r="I14" s="49" t="s">
        <v>723</v>
      </c>
      <c r="K14" s="31"/>
    </row>
    <row r="15" spans="1:11" ht="56.25">
      <c r="A15" s="198"/>
      <c r="B15" s="49" t="s">
        <v>249</v>
      </c>
      <c r="C15" s="31"/>
      <c r="D15" s="31"/>
      <c r="E15" s="31"/>
      <c r="F15" s="49"/>
      <c r="G15" s="31"/>
      <c r="H15" s="31"/>
      <c r="I15" s="50" t="s">
        <v>51</v>
      </c>
      <c r="J15" s="31"/>
      <c r="K15" s="31"/>
    </row>
    <row r="16" spans="1:11" ht="22.5">
      <c r="A16" s="198"/>
      <c r="B16" s="54" t="s">
        <v>251</v>
      </c>
      <c r="D16" s="31"/>
      <c r="E16" s="31"/>
      <c r="F16" s="49"/>
      <c r="G16" s="31"/>
      <c r="H16" s="31"/>
      <c r="J16" s="31"/>
      <c r="K16" s="31"/>
    </row>
    <row r="17" spans="1:11" ht="22.5">
      <c r="A17" s="198"/>
      <c r="B17" s="54" t="s">
        <v>724</v>
      </c>
      <c r="D17" s="31"/>
      <c r="E17" s="31"/>
      <c r="F17" s="31"/>
      <c r="G17" s="31"/>
      <c r="H17" s="31"/>
      <c r="I17" s="31"/>
      <c r="J17" s="31"/>
      <c r="K17" s="31"/>
    </row>
    <row r="18" spans="1:11">
      <c r="A18" s="198"/>
      <c r="B18" s="54" t="s">
        <v>725</v>
      </c>
      <c r="D18" s="31"/>
      <c r="E18" s="31"/>
      <c r="F18" s="31"/>
      <c r="G18" s="31"/>
      <c r="H18" s="31"/>
      <c r="I18" s="31"/>
      <c r="J18" s="31"/>
      <c r="K18" s="31"/>
    </row>
    <row r="19" spans="1:11" ht="22.5">
      <c r="A19" s="198"/>
      <c r="B19" s="54" t="s">
        <v>253</v>
      </c>
      <c r="C19" s="31"/>
      <c r="D19" s="31"/>
      <c r="E19" s="31"/>
      <c r="F19" s="31"/>
      <c r="G19" s="31"/>
      <c r="H19" s="31"/>
      <c r="I19" s="31"/>
      <c r="J19" s="31"/>
      <c r="K19" s="31"/>
    </row>
    <row r="20" spans="1:11" ht="33.75">
      <c r="A20" s="198"/>
      <c r="B20" s="54" t="s">
        <v>254</v>
      </c>
      <c r="C20" s="31"/>
      <c r="D20" s="31"/>
      <c r="E20" s="31"/>
      <c r="F20" s="31"/>
      <c r="G20" s="31"/>
      <c r="H20" s="31"/>
      <c r="I20" s="31"/>
      <c r="J20" s="31"/>
      <c r="K20" s="31"/>
    </row>
    <row r="21" spans="1:11" ht="33.75">
      <c r="A21" s="198"/>
      <c r="B21" s="54" t="s">
        <v>255</v>
      </c>
      <c r="C21" s="31"/>
      <c r="D21" s="31"/>
      <c r="E21" s="31"/>
      <c r="F21" s="31"/>
      <c r="G21" s="31"/>
      <c r="H21" s="31"/>
      <c r="I21" s="31"/>
      <c r="J21" s="31"/>
      <c r="K21" s="31"/>
    </row>
    <row r="22" spans="1:11" ht="33.75">
      <c r="A22" s="198"/>
      <c r="B22" s="54" t="s">
        <v>726</v>
      </c>
      <c r="C22" s="31"/>
      <c r="D22" s="31"/>
      <c r="E22" s="31"/>
      <c r="F22" s="31"/>
      <c r="G22" s="31"/>
      <c r="H22" s="31"/>
      <c r="I22" s="31"/>
      <c r="J22" s="31"/>
      <c r="K22" s="31"/>
    </row>
    <row r="23" spans="1:11">
      <c r="A23" s="198"/>
      <c r="B23" s="76" t="s">
        <v>262</v>
      </c>
      <c r="C23" s="31"/>
      <c r="D23" s="31"/>
      <c r="E23" s="31"/>
      <c r="F23" s="31"/>
      <c r="G23" s="31"/>
      <c r="H23" s="31"/>
      <c r="I23" s="31"/>
      <c r="J23" s="31"/>
      <c r="K23" s="31"/>
    </row>
    <row r="24" spans="1:11" ht="22.5">
      <c r="A24" s="198"/>
      <c r="B24" s="76" t="s">
        <v>727</v>
      </c>
      <c r="C24" s="31"/>
      <c r="D24" s="31"/>
      <c r="E24" s="31"/>
      <c r="F24" s="31"/>
      <c r="G24" s="31"/>
      <c r="H24" s="31"/>
      <c r="I24" s="31"/>
      <c r="J24" s="31"/>
      <c r="K24" s="31"/>
    </row>
    <row r="25" spans="1:11" ht="45">
      <c r="A25" s="198"/>
      <c r="B25" s="49" t="s">
        <v>265</v>
      </c>
      <c r="C25" s="31"/>
      <c r="D25" s="31"/>
      <c r="E25" s="31"/>
      <c r="F25" s="31"/>
      <c r="G25" s="31"/>
      <c r="H25" s="31"/>
      <c r="I25" s="31"/>
      <c r="J25" s="31"/>
      <c r="K25" s="31"/>
    </row>
    <row r="26" spans="1:11" ht="22.5">
      <c r="A26" s="198"/>
      <c r="B26" s="76" t="s">
        <v>267</v>
      </c>
      <c r="C26" s="31"/>
      <c r="D26" s="31"/>
      <c r="E26" s="31"/>
      <c r="F26" s="31"/>
      <c r="G26" s="31"/>
      <c r="H26" s="31"/>
      <c r="I26" s="31"/>
      <c r="J26" s="31"/>
      <c r="K26" s="31"/>
    </row>
    <row r="27" spans="1:11">
      <c r="B27" s="15"/>
    </row>
    <row r="28" spans="1:11">
      <c r="B28" s="15"/>
    </row>
    <row r="29" spans="1:11">
      <c r="B29" s="15"/>
    </row>
    <row r="30" spans="1:11">
      <c r="B30" s="15"/>
    </row>
    <row r="31" spans="1:11">
      <c r="B31" s="15"/>
    </row>
  </sheetData>
  <mergeCells count="10">
    <mergeCell ref="A4:A26"/>
    <mergeCell ref="A1:B2"/>
    <mergeCell ref="C1:C3"/>
    <mergeCell ref="D1:F2"/>
    <mergeCell ref="G1:K1"/>
    <mergeCell ref="G2:G3"/>
    <mergeCell ref="H2:H3"/>
    <mergeCell ref="I2:I3"/>
    <mergeCell ref="J2:J3"/>
    <mergeCell ref="K2:K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2E396-3335-4226-A4CF-EEF544E2A1D7}">
  <sheetPr codeName="Hoja11"/>
  <dimension ref="A1:K13"/>
  <sheetViews>
    <sheetView topLeftCell="F1" workbookViewId="0">
      <selection activeCell="J12" sqref="J12"/>
    </sheetView>
  </sheetViews>
  <sheetFormatPr baseColWidth="10" defaultColWidth="14.42578125" defaultRowHeight="11.25"/>
  <cols>
    <col min="1" max="1" width="21" style="26" customWidth="1"/>
    <col min="2" max="2" width="28" style="26" customWidth="1"/>
    <col min="3" max="3" width="31.7109375" style="26" customWidth="1"/>
    <col min="4" max="4" width="17.42578125" style="26" customWidth="1"/>
    <col min="5" max="5" width="14" style="81" customWidth="1"/>
    <col min="6" max="6" width="19.42578125" style="26" customWidth="1"/>
    <col min="7" max="7" width="27.28515625" style="26" customWidth="1"/>
    <col min="8" max="8" width="20.42578125" style="26" customWidth="1"/>
    <col min="9" max="9" width="17.5703125" style="26" customWidth="1"/>
    <col min="10" max="10" width="24.28515625" style="26" customWidth="1"/>
    <col min="11" max="11" width="31.28515625" style="26" customWidth="1"/>
    <col min="12" max="26" width="11.42578125" style="26" customWidth="1"/>
    <col min="27" max="16384" width="14.42578125" style="26"/>
  </cols>
  <sheetData>
    <row r="1" spans="1:11">
      <c r="A1" s="199" t="s">
        <v>9</v>
      </c>
      <c r="B1" s="200"/>
      <c r="C1" s="203" t="s">
        <v>324</v>
      </c>
      <c r="D1" s="205" t="s">
        <v>325</v>
      </c>
      <c r="E1" s="206"/>
      <c r="F1" s="200"/>
      <c r="G1" s="208" t="s">
        <v>15</v>
      </c>
      <c r="H1" s="209"/>
      <c r="I1" s="209"/>
      <c r="J1" s="209"/>
      <c r="K1" s="210"/>
    </row>
    <row r="2" spans="1:11">
      <c r="A2" s="201"/>
      <c r="B2" s="202"/>
      <c r="C2" s="204"/>
      <c r="D2" s="201"/>
      <c r="E2" s="207"/>
      <c r="F2" s="202"/>
      <c r="G2" s="211" t="s">
        <v>32</v>
      </c>
      <c r="H2" s="211" t="s">
        <v>33</v>
      </c>
      <c r="I2" s="213" t="s">
        <v>326</v>
      </c>
      <c r="J2" s="213" t="s">
        <v>327</v>
      </c>
      <c r="K2" s="213" t="s">
        <v>328</v>
      </c>
    </row>
    <row r="3" spans="1:11">
      <c r="A3" s="27" t="s">
        <v>329</v>
      </c>
      <c r="B3" s="27" t="s">
        <v>330</v>
      </c>
      <c r="C3" s="204"/>
      <c r="D3" s="27" t="s">
        <v>18</v>
      </c>
      <c r="E3" s="27" t="s">
        <v>19</v>
      </c>
      <c r="F3" s="27" t="s">
        <v>331</v>
      </c>
      <c r="G3" s="212"/>
      <c r="H3" s="212"/>
      <c r="I3" s="212"/>
      <c r="J3" s="212"/>
      <c r="K3" s="212"/>
    </row>
    <row r="4" spans="1:11" ht="56.25">
      <c r="A4" s="197" t="s">
        <v>210</v>
      </c>
      <c r="B4" s="59" t="s">
        <v>728</v>
      </c>
      <c r="C4" s="59" t="s">
        <v>729</v>
      </c>
      <c r="D4" s="145" t="s">
        <v>834</v>
      </c>
      <c r="E4" s="54" t="s">
        <v>730</v>
      </c>
      <c r="F4" s="59" t="s">
        <v>731</v>
      </c>
      <c r="G4" s="59" t="s">
        <v>51</v>
      </c>
      <c r="H4" s="59" t="s">
        <v>51</v>
      </c>
      <c r="I4" s="59" t="s">
        <v>215</v>
      </c>
      <c r="J4" s="45" t="s">
        <v>665</v>
      </c>
      <c r="K4" s="59" t="s">
        <v>51</v>
      </c>
    </row>
    <row r="5" spans="1:11" ht="45">
      <c r="A5" s="198"/>
      <c r="B5" s="59" t="s">
        <v>732</v>
      </c>
      <c r="C5" s="59" t="s">
        <v>685</v>
      </c>
      <c r="D5" s="59"/>
      <c r="E5" s="45" t="s">
        <v>733</v>
      </c>
      <c r="F5" s="59" t="s">
        <v>734</v>
      </c>
      <c r="G5" s="31"/>
      <c r="H5" s="31"/>
      <c r="I5" s="59" t="s">
        <v>51</v>
      </c>
      <c r="J5" s="59" t="s">
        <v>735</v>
      </c>
      <c r="K5" s="31"/>
    </row>
    <row r="6" spans="1:11" ht="22.5">
      <c r="A6" s="198"/>
      <c r="B6" s="59" t="s">
        <v>736</v>
      </c>
      <c r="C6" s="59" t="s">
        <v>363</v>
      </c>
      <c r="D6" s="59"/>
      <c r="E6" s="45" t="s">
        <v>737</v>
      </c>
      <c r="F6" s="59"/>
      <c r="G6" s="59"/>
      <c r="H6" s="59"/>
      <c r="I6" s="59"/>
      <c r="J6" s="59" t="s">
        <v>738</v>
      </c>
      <c r="K6" s="59"/>
    </row>
    <row r="7" spans="1:11" ht="56.25">
      <c r="A7" s="198"/>
      <c r="B7" s="59" t="s">
        <v>739</v>
      </c>
      <c r="C7" s="59" t="s">
        <v>440</v>
      </c>
      <c r="D7" s="59"/>
      <c r="E7" s="45" t="s">
        <v>740</v>
      </c>
      <c r="F7" s="59"/>
      <c r="G7" s="59"/>
      <c r="H7" s="59"/>
      <c r="I7" s="59"/>
      <c r="J7" s="84" t="s">
        <v>741</v>
      </c>
      <c r="K7" s="59"/>
    </row>
    <row r="8" spans="1:11" ht="33.75">
      <c r="A8" s="198"/>
      <c r="B8" s="59" t="s">
        <v>742</v>
      </c>
      <c r="C8" s="59" t="s">
        <v>743</v>
      </c>
      <c r="D8" s="59"/>
      <c r="E8" s="45" t="s">
        <v>744</v>
      </c>
      <c r="F8" s="59"/>
      <c r="G8" s="59"/>
      <c r="H8" s="59"/>
      <c r="I8" s="59"/>
      <c r="J8" s="59" t="s">
        <v>653</v>
      </c>
      <c r="K8" s="59"/>
    </row>
    <row r="9" spans="1:11" ht="56.25">
      <c r="A9" s="198"/>
      <c r="B9" s="59" t="s">
        <v>745</v>
      </c>
      <c r="C9" s="59" t="s">
        <v>352</v>
      </c>
      <c r="D9" s="59"/>
      <c r="E9" s="45" t="s">
        <v>746</v>
      </c>
      <c r="F9" s="59"/>
      <c r="G9" s="59"/>
      <c r="H9" s="59"/>
      <c r="I9" s="59"/>
      <c r="J9" s="59" t="s">
        <v>747</v>
      </c>
      <c r="K9" s="59"/>
    </row>
    <row r="10" spans="1:11" ht="67.5">
      <c r="A10" s="198"/>
      <c r="B10" s="59" t="s">
        <v>219</v>
      </c>
      <c r="C10" s="31"/>
      <c r="D10" s="59"/>
      <c r="E10" s="146" t="s">
        <v>838</v>
      </c>
      <c r="F10" s="59"/>
      <c r="G10" s="59"/>
      <c r="H10" s="59"/>
      <c r="I10" s="59"/>
      <c r="J10" s="59" t="s">
        <v>748</v>
      </c>
      <c r="K10" s="59"/>
    </row>
    <row r="11" spans="1:11" ht="22.5">
      <c r="A11" s="198"/>
      <c r="B11" s="45" t="s">
        <v>749</v>
      </c>
      <c r="C11" s="31"/>
      <c r="D11" s="59"/>
      <c r="E11" s="39"/>
      <c r="F11" s="85"/>
      <c r="G11" s="59"/>
      <c r="H11" s="59"/>
      <c r="I11" s="59"/>
      <c r="J11" s="59" t="s">
        <v>51</v>
      </c>
      <c r="K11" s="59"/>
    </row>
    <row r="12" spans="1:11" ht="33.75">
      <c r="A12" s="198"/>
      <c r="B12" s="59" t="s">
        <v>222</v>
      </c>
      <c r="C12" s="59"/>
      <c r="D12" s="59"/>
      <c r="E12" s="45"/>
      <c r="F12" s="59"/>
      <c r="G12" s="59"/>
      <c r="H12" s="59"/>
      <c r="I12" s="59"/>
      <c r="J12" s="139"/>
      <c r="K12" s="59"/>
    </row>
    <row r="13" spans="1:11">
      <c r="B13" s="50"/>
      <c r="C13" s="50"/>
      <c r="D13" s="50"/>
      <c r="E13" s="82"/>
      <c r="F13" s="50"/>
      <c r="G13" s="50"/>
      <c r="H13" s="50"/>
      <c r="I13" s="50"/>
      <c r="J13" s="138"/>
      <c r="K13" s="83"/>
    </row>
  </sheetData>
  <mergeCells count="10">
    <mergeCell ref="A4:A12"/>
    <mergeCell ref="A1:B2"/>
    <mergeCell ref="C1:C3"/>
    <mergeCell ref="D1:F2"/>
    <mergeCell ref="G1:K1"/>
    <mergeCell ref="G2:G3"/>
    <mergeCell ref="H2:H3"/>
    <mergeCell ref="I2:I3"/>
    <mergeCell ref="J2:J3"/>
    <mergeCell ref="K2:K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D5144-684C-4883-B7BE-AFEA5E7C1D0B}">
  <sheetPr codeName="Hoja13"/>
  <dimension ref="A1:K31"/>
  <sheetViews>
    <sheetView topLeftCell="A9" zoomScale="91" zoomScaleNormal="91" workbookViewId="0">
      <selection activeCell="D17" sqref="D17"/>
    </sheetView>
  </sheetViews>
  <sheetFormatPr baseColWidth="10" defaultColWidth="14.42578125" defaultRowHeight="11.25"/>
  <cols>
    <col min="1" max="1" width="21" style="91" customWidth="1"/>
    <col min="2" max="2" width="37.140625" style="91" customWidth="1"/>
    <col min="3" max="3" width="31.7109375" style="91" customWidth="1"/>
    <col min="4" max="6" width="29" style="91" customWidth="1"/>
    <col min="7" max="7" width="27.28515625" style="91" customWidth="1"/>
    <col min="8" max="11" width="54.28515625" style="91" customWidth="1"/>
    <col min="12" max="26" width="11.42578125" style="91" customWidth="1"/>
    <col min="27" max="16384" width="14.42578125" style="91"/>
  </cols>
  <sheetData>
    <row r="1" spans="1:11">
      <c r="A1" s="182" t="s">
        <v>9</v>
      </c>
      <c r="B1" s="183"/>
      <c r="C1" s="186" t="s">
        <v>324</v>
      </c>
      <c r="D1" s="188" t="s">
        <v>325</v>
      </c>
      <c r="E1" s="189"/>
      <c r="F1" s="183"/>
      <c r="G1" s="171" t="s">
        <v>15</v>
      </c>
      <c r="H1" s="172"/>
      <c r="I1" s="172"/>
      <c r="J1" s="172"/>
      <c r="K1" s="173"/>
    </row>
    <row r="2" spans="1:11">
      <c r="A2" s="184"/>
      <c r="B2" s="185"/>
      <c r="C2" s="187"/>
      <c r="D2" s="184"/>
      <c r="E2" s="190"/>
      <c r="F2" s="185"/>
      <c r="G2" s="174" t="s">
        <v>32</v>
      </c>
      <c r="H2" s="174" t="s">
        <v>33</v>
      </c>
      <c r="I2" s="176" t="s">
        <v>326</v>
      </c>
      <c r="J2" s="176" t="s">
        <v>327</v>
      </c>
      <c r="K2" s="176" t="s">
        <v>328</v>
      </c>
    </row>
    <row r="3" spans="1:11">
      <c r="A3" s="92" t="s">
        <v>329</v>
      </c>
      <c r="B3" s="92" t="s">
        <v>330</v>
      </c>
      <c r="C3" s="187"/>
      <c r="D3" s="92" t="s">
        <v>18</v>
      </c>
      <c r="E3" s="92" t="s">
        <v>19</v>
      </c>
      <c r="F3" s="92" t="s">
        <v>331</v>
      </c>
      <c r="G3" s="175"/>
      <c r="H3" s="175"/>
      <c r="I3" s="175"/>
      <c r="J3" s="175"/>
      <c r="K3" s="175"/>
    </row>
    <row r="4" spans="1:11" ht="33.75">
      <c r="A4" s="180" t="s">
        <v>299</v>
      </c>
      <c r="B4" s="96" t="s">
        <v>300</v>
      </c>
      <c r="C4" s="95" t="s">
        <v>332</v>
      </c>
      <c r="D4" s="96" t="s">
        <v>333</v>
      </c>
      <c r="E4" s="95" t="s">
        <v>334</v>
      </c>
      <c r="F4" s="96" t="s">
        <v>335</v>
      </c>
      <c r="G4" s="95" t="s">
        <v>51</v>
      </c>
      <c r="H4" s="95" t="s">
        <v>336</v>
      </c>
      <c r="I4" s="97"/>
      <c r="J4" s="97" t="s">
        <v>337</v>
      </c>
      <c r="K4" s="96" t="s">
        <v>313</v>
      </c>
    </row>
    <row r="5" spans="1:11" ht="22.5">
      <c r="A5" s="181"/>
      <c r="B5" s="96" t="s">
        <v>305</v>
      </c>
      <c r="C5" s="95" t="s">
        <v>338</v>
      </c>
      <c r="D5" s="98" t="s">
        <v>339</v>
      </c>
      <c r="E5" s="95" t="s">
        <v>340</v>
      </c>
      <c r="F5" s="95" t="s">
        <v>341</v>
      </c>
      <c r="G5" s="95"/>
      <c r="H5" s="97" t="s">
        <v>342</v>
      </c>
      <c r="I5" s="93" t="s">
        <v>51</v>
      </c>
      <c r="J5" s="93" t="s">
        <v>343</v>
      </c>
      <c r="K5" s="96" t="s">
        <v>344</v>
      </c>
    </row>
    <row r="6" spans="1:11" ht="22.5">
      <c r="A6" s="181"/>
      <c r="B6" s="96" t="s">
        <v>345</v>
      </c>
      <c r="C6" s="95" t="s">
        <v>346</v>
      </c>
      <c r="D6" s="94" t="s">
        <v>51</v>
      </c>
      <c r="E6" s="96" t="s">
        <v>347</v>
      </c>
      <c r="F6" s="96" t="s">
        <v>348</v>
      </c>
      <c r="G6" s="95"/>
      <c r="H6" s="95" t="s">
        <v>51</v>
      </c>
      <c r="I6" s="93"/>
      <c r="J6" s="96" t="s">
        <v>349</v>
      </c>
      <c r="K6" s="96" t="s">
        <v>350</v>
      </c>
    </row>
    <row r="7" spans="1:11" ht="22.5">
      <c r="A7" s="181"/>
      <c r="B7" s="96" t="s">
        <v>351</v>
      </c>
      <c r="C7" s="100" t="s">
        <v>352</v>
      </c>
      <c r="D7" s="148" t="s">
        <v>754</v>
      </c>
      <c r="E7" s="94" t="s">
        <v>51</v>
      </c>
      <c r="F7" s="95" t="s">
        <v>353</v>
      </c>
      <c r="G7" s="95"/>
      <c r="H7" s="102" t="s">
        <v>781</v>
      </c>
      <c r="I7" s="93"/>
      <c r="J7" s="97" t="s">
        <v>354</v>
      </c>
      <c r="K7" s="101" t="s">
        <v>51</v>
      </c>
    </row>
    <row r="8" spans="1:11" ht="22.5">
      <c r="A8" s="181"/>
      <c r="B8" s="96" t="s">
        <v>308</v>
      </c>
      <c r="C8" s="95" t="s">
        <v>355</v>
      </c>
      <c r="D8" s="96" t="s">
        <v>765</v>
      </c>
      <c r="E8" s="94" t="s">
        <v>756</v>
      </c>
      <c r="F8" s="96" t="s">
        <v>356</v>
      </c>
      <c r="G8" s="95"/>
      <c r="H8" s="95"/>
      <c r="I8" s="93"/>
      <c r="J8" s="93" t="s">
        <v>357</v>
      </c>
      <c r="K8" s="94"/>
    </row>
    <row r="9" spans="1:11" ht="22.5">
      <c r="A9" s="181"/>
      <c r="B9" s="96" t="s">
        <v>358</v>
      </c>
      <c r="C9" s="100" t="s">
        <v>359</v>
      </c>
      <c r="D9" s="96" t="s">
        <v>783</v>
      </c>
      <c r="E9" s="96"/>
      <c r="F9" s="95" t="s">
        <v>51</v>
      </c>
      <c r="G9" s="95"/>
      <c r="H9" s="95"/>
      <c r="I9" s="93"/>
      <c r="J9" s="93" t="s">
        <v>360</v>
      </c>
      <c r="K9" s="99"/>
    </row>
    <row r="10" spans="1:11" ht="33.75">
      <c r="A10" s="181"/>
      <c r="B10" s="96" t="s">
        <v>309</v>
      </c>
      <c r="C10" s="130" t="s">
        <v>361</v>
      </c>
      <c r="D10" s="132"/>
      <c r="E10" s="95"/>
      <c r="F10" s="130" t="s">
        <v>803</v>
      </c>
      <c r="G10" s="132" t="s">
        <v>804</v>
      </c>
      <c r="H10" s="150"/>
      <c r="I10" s="93"/>
      <c r="J10" s="96" t="s">
        <v>362</v>
      </c>
      <c r="K10" s="95"/>
    </row>
    <row r="11" spans="1:11" ht="33.75">
      <c r="A11" s="181"/>
      <c r="B11" s="96" t="s">
        <v>316</v>
      </c>
      <c r="C11" s="94" t="s">
        <v>363</v>
      </c>
      <c r="D11" s="132"/>
      <c r="E11" s="95"/>
      <c r="F11" s="132" t="s">
        <v>805</v>
      </c>
      <c r="G11" s="132"/>
      <c r="H11" s="150"/>
      <c r="I11" s="93"/>
      <c r="J11" s="101" t="s">
        <v>364</v>
      </c>
      <c r="K11" s="95"/>
    </row>
    <row r="12" spans="1:11" ht="33.75">
      <c r="A12" s="181"/>
      <c r="B12" s="96" t="s">
        <v>759</v>
      </c>
      <c r="C12" s="94" t="s">
        <v>365</v>
      </c>
      <c r="D12" s="150"/>
      <c r="E12" s="150"/>
      <c r="F12" s="135" t="s">
        <v>843</v>
      </c>
      <c r="G12" s="95"/>
      <c r="H12" s="95"/>
      <c r="I12" s="93"/>
      <c r="J12" s="94" t="s">
        <v>366</v>
      </c>
      <c r="K12" s="95"/>
    </row>
    <row r="13" spans="1:11" ht="35.25" customHeight="1">
      <c r="A13" s="181"/>
      <c r="B13" s="96" t="s">
        <v>367</v>
      </c>
      <c r="C13" s="130" t="s">
        <v>806</v>
      </c>
      <c r="D13" s="150"/>
      <c r="E13" s="132" t="s">
        <v>808</v>
      </c>
      <c r="F13" s="135" t="s">
        <v>843</v>
      </c>
      <c r="G13" s="150"/>
      <c r="H13" s="132" t="s">
        <v>845</v>
      </c>
      <c r="I13" s="95"/>
      <c r="J13" s="93" t="s">
        <v>368</v>
      </c>
      <c r="K13" s="95"/>
    </row>
    <row r="14" spans="1:11" ht="33.75">
      <c r="A14" s="181"/>
      <c r="B14" s="96" t="s">
        <v>369</v>
      </c>
      <c r="C14" s="130" t="s">
        <v>790</v>
      </c>
      <c r="D14" s="132" t="s">
        <v>809</v>
      </c>
      <c r="E14" s="132"/>
      <c r="F14" s="135" t="s">
        <v>843</v>
      </c>
      <c r="G14" s="150"/>
      <c r="H14" s="132" t="s">
        <v>809</v>
      </c>
      <c r="I14" s="95"/>
      <c r="J14" s="94" t="s">
        <v>362</v>
      </c>
      <c r="K14" s="95"/>
    </row>
    <row r="15" spans="1:11" ht="33.75">
      <c r="A15" s="181"/>
      <c r="B15" s="96" t="s">
        <v>761</v>
      </c>
      <c r="C15" s="130" t="s">
        <v>810</v>
      </c>
      <c r="D15" s="150"/>
      <c r="E15" s="95"/>
      <c r="F15" s="132" t="s">
        <v>811</v>
      </c>
      <c r="G15" s="150"/>
      <c r="H15" s="95"/>
      <c r="I15" s="95"/>
      <c r="J15" s="148" t="s">
        <v>754</v>
      </c>
      <c r="K15" s="95"/>
    </row>
    <row r="16" spans="1:11" ht="49.5" customHeight="1">
      <c r="A16" s="181"/>
      <c r="B16" s="96" t="s">
        <v>370</v>
      </c>
      <c r="C16" s="130" t="s">
        <v>791</v>
      </c>
      <c r="D16" s="95"/>
      <c r="E16" s="95"/>
      <c r="F16" s="95"/>
      <c r="G16" s="95"/>
      <c r="H16" s="95"/>
      <c r="I16" s="95"/>
      <c r="J16" s="94" t="s">
        <v>767</v>
      </c>
      <c r="K16" s="95"/>
    </row>
    <row r="17" spans="1:11" ht="33" customHeight="1">
      <c r="A17" s="181"/>
      <c r="B17" s="96" t="s">
        <v>371</v>
      </c>
      <c r="C17" s="130" t="s">
        <v>792</v>
      </c>
      <c r="D17" s="132"/>
      <c r="E17" s="132" t="s">
        <v>812</v>
      </c>
      <c r="F17" s="135" t="s">
        <v>807</v>
      </c>
      <c r="G17" s="95"/>
      <c r="H17" s="95"/>
      <c r="I17" s="95"/>
      <c r="J17" s="94" t="s">
        <v>778</v>
      </c>
      <c r="K17" s="95"/>
    </row>
    <row r="18" spans="1:11" ht="33.75">
      <c r="A18" s="181"/>
      <c r="B18" s="96" t="s">
        <v>762</v>
      </c>
      <c r="C18" s="130" t="s">
        <v>793</v>
      </c>
      <c r="D18" s="95"/>
      <c r="E18" s="95"/>
      <c r="F18" s="95"/>
      <c r="G18" s="95"/>
      <c r="H18" s="95"/>
      <c r="I18" s="95"/>
      <c r="J18" s="95" t="s">
        <v>786</v>
      </c>
      <c r="K18" s="95"/>
    </row>
    <row r="19" spans="1:11" ht="26.25" customHeight="1">
      <c r="A19" s="181"/>
      <c r="B19" s="96" t="s">
        <v>372</v>
      </c>
      <c r="C19" s="130" t="s">
        <v>794</v>
      </c>
      <c r="D19" s="95"/>
      <c r="E19" s="95"/>
      <c r="F19" s="95"/>
      <c r="G19" s="95"/>
      <c r="H19" s="95"/>
      <c r="I19" s="95"/>
      <c r="J19" s="95" t="s">
        <v>787</v>
      </c>
      <c r="K19" s="95"/>
    </row>
    <row r="20" spans="1:11" ht="33.75">
      <c r="A20" s="181"/>
      <c r="B20" s="96" t="s">
        <v>373</v>
      </c>
      <c r="C20" s="132" t="s">
        <v>795</v>
      </c>
      <c r="D20" s="95"/>
      <c r="E20" s="95"/>
      <c r="F20" s="95"/>
      <c r="G20" s="95"/>
      <c r="H20" s="95"/>
      <c r="I20" s="95"/>
      <c r="J20" s="95"/>
      <c r="K20" s="95"/>
    </row>
    <row r="21" spans="1:11" ht="22.5">
      <c r="A21" s="181"/>
      <c r="B21" s="102" t="s">
        <v>763</v>
      </c>
      <c r="C21" s="132" t="s">
        <v>796</v>
      </c>
      <c r="D21" s="95"/>
      <c r="E21" s="95"/>
      <c r="F21" s="95"/>
      <c r="G21" s="95"/>
      <c r="H21" s="95"/>
      <c r="I21" s="95"/>
      <c r="J21" s="95"/>
      <c r="K21" s="95"/>
    </row>
    <row r="22" spans="1:11" ht="45">
      <c r="A22" s="181"/>
      <c r="B22" s="96" t="s">
        <v>321</v>
      </c>
      <c r="C22" s="132" t="s">
        <v>797</v>
      </c>
      <c r="D22" s="150"/>
      <c r="E22" s="95"/>
      <c r="F22" s="95"/>
      <c r="G22" s="95"/>
      <c r="H22" s="95"/>
      <c r="I22" s="95"/>
      <c r="J22" s="95"/>
      <c r="K22" s="95"/>
    </row>
    <row r="23" spans="1:11" ht="33.75">
      <c r="A23" s="181"/>
      <c r="B23" s="96" t="s">
        <v>322</v>
      </c>
      <c r="C23" s="132" t="s">
        <v>798</v>
      </c>
      <c r="D23" s="95"/>
      <c r="E23" s="95"/>
      <c r="F23" s="95"/>
      <c r="G23" s="95"/>
      <c r="H23" s="95"/>
      <c r="I23" s="95"/>
      <c r="J23" s="95"/>
      <c r="K23" s="95"/>
    </row>
    <row r="25" spans="1:11" ht="33.75">
      <c r="B25" s="127" t="s">
        <v>753</v>
      </c>
      <c r="C25" s="177" t="s">
        <v>800</v>
      </c>
      <c r="D25" s="191"/>
    </row>
    <row r="26" spans="1:11" ht="22.5">
      <c r="B26" s="127" t="s">
        <v>758</v>
      </c>
      <c r="C26" s="178"/>
      <c r="D26" s="191"/>
    </row>
    <row r="27" spans="1:11">
      <c r="B27" s="128" t="s">
        <v>757</v>
      </c>
      <c r="C27" s="178"/>
      <c r="D27" s="191"/>
    </row>
    <row r="28" spans="1:11">
      <c r="B28" s="128" t="s">
        <v>755</v>
      </c>
      <c r="C28" s="179"/>
      <c r="D28" s="191"/>
    </row>
    <row r="29" spans="1:11" ht="33.75">
      <c r="B29" s="131" t="s">
        <v>760</v>
      </c>
      <c r="C29" s="133" t="s">
        <v>799</v>
      </c>
    </row>
    <row r="30" spans="1:11" ht="33.75">
      <c r="B30" s="129" t="s">
        <v>764</v>
      </c>
      <c r="C30" s="134" t="s">
        <v>801</v>
      </c>
    </row>
    <row r="31" spans="1:11" ht="22.5">
      <c r="B31" s="128" t="s">
        <v>766</v>
      </c>
      <c r="C31" s="134" t="s">
        <v>802</v>
      </c>
    </row>
  </sheetData>
  <mergeCells count="12">
    <mergeCell ref="C25:C28"/>
    <mergeCell ref="A4:A23"/>
    <mergeCell ref="A1:B2"/>
    <mergeCell ref="C1:C3"/>
    <mergeCell ref="D1:F2"/>
    <mergeCell ref="D25:D28"/>
    <mergeCell ref="G1:K1"/>
    <mergeCell ref="G2:G3"/>
    <mergeCell ref="H2:H3"/>
    <mergeCell ref="I2:I3"/>
    <mergeCell ref="J2:J3"/>
    <mergeCell ref="K2:K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15C2E-5450-496D-8CE6-3F6DAE837391}">
  <sheetPr codeName="Hoja2"/>
  <dimension ref="A3:S22"/>
  <sheetViews>
    <sheetView topLeftCell="B3" zoomScale="90" zoomScaleNormal="90" workbookViewId="0">
      <selection activeCell="C10" sqref="C10"/>
    </sheetView>
  </sheetViews>
  <sheetFormatPr baseColWidth="10" defaultColWidth="11.42578125" defaultRowHeight="15"/>
  <cols>
    <col min="1" max="1" width="37.7109375" customWidth="1"/>
    <col min="2" max="2" width="2" customWidth="1"/>
    <col min="3" max="3" width="55" customWidth="1"/>
    <col min="4" max="4" width="2.7109375" customWidth="1"/>
    <col min="5" max="5" width="56" customWidth="1"/>
    <col min="6" max="6" width="27" customWidth="1"/>
    <col min="7" max="7" width="13.5703125" customWidth="1"/>
    <col min="8" max="8" width="10.5703125" customWidth="1"/>
    <col min="9" max="9" width="38.140625" bestFit="1" customWidth="1"/>
    <col min="10" max="10" width="2.28515625" customWidth="1"/>
    <col min="11" max="11" width="69.5703125" bestFit="1" customWidth="1"/>
    <col min="13" max="19" width="17.5703125" customWidth="1"/>
  </cols>
  <sheetData>
    <row r="3" spans="1:19" ht="15.75">
      <c r="A3" s="5" t="s">
        <v>374</v>
      </c>
      <c r="C3" s="5" t="s">
        <v>7</v>
      </c>
      <c r="E3" s="5" t="s">
        <v>375</v>
      </c>
      <c r="G3" s="118" t="s">
        <v>376</v>
      </c>
      <c r="H3" s="118" t="s">
        <v>37</v>
      </c>
      <c r="I3" s="5" t="s">
        <v>377</v>
      </c>
      <c r="K3" s="5" t="s">
        <v>378</v>
      </c>
      <c r="M3" s="21"/>
      <c r="N3" s="21"/>
      <c r="O3" s="21"/>
      <c r="P3" s="21"/>
      <c r="Q3" s="21"/>
      <c r="R3" s="21"/>
      <c r="S3" s="21"/>
    </row>
    <row r="4" spans="1:19" ht="15.75">
      <c r="A4" s="1" t="s">
        <v>43</v>
      </c>
      <c r="C4" s="1" t="s">
        <v>116</v>
      </c>
      <c r="E4" s="117" t="s">
        <v>379</v>
      </c>
      <c r="F4" t="s">
        <v>380</v>
      </c>
      <c r="G4" s="118">
        <v>129</v>
      </c>
      <c r="H4" s="118">
        <v>53</v>
      </c>
      <c r="I4" s="6" t="s">
        <v>381</v>
      </c>
      <c r="K4" s="2" t="s">
        <v>42</v>
      </c>
      <c r="M4" s="192" t="s">
        <v>382</v>
      </c>
      <c r="N4" s="193"/>
      <c r="O4" s="193"/>
      <c r="P4" s="193"/>
      <c r="Q4" s="193"/>
      <c r="R4" s="193"/>
      <c r="S4" s="194"/>
    </row>
    <row r="5" spans="1:19" ht="30">
      <c r="A5" s="1" t="s">
        <v>119</v>
      </c>
      <c r="C5" s="1" t="s">
        <v>383</v>
      </c>
      <c r="E5" s="109" t="s">
        <v>384</v>
      </c>
      <c r="F5" t="s">
        <v>385</v>
      </c>
      <c r="G5" s="118">
        <v>82</v>
      </c>
      <c r="H5" s="118">
        <v>20</v>
      </c>
      <c r="I5" s="2" t="s">
        <v>42</v>
      </c>
      <c r="K5" s="2" t="s">
        <v>386</v>
      </c>
      <c r="M5" s="195" t="s">
        <v>387</v>
      </c>
      <c r="N5" s="195" t="s">
        <v>388</v>
      </c>
      <c r="O5" s="195" t="s">
        <v>389</v>
      </c>
      <c r="P5" s="195" t="s">
        <v>390</v>
      </c>
      <c r="Q5" s="195" t="s">
        <v>391</v>
      </c>
      <c r="R5" s="195" t="s">
        <v>392</v>
      </c>
      <c r="S5" s="195" t="s">
        <v>393</v>
      </c>
    </row>
    <row r="6" spans="1:19">
      <c r="A6" s="1" t="s">
        <v>191</v>
      </c>
      <c r="C6" s="1" t="s">
        <v>176</v>
      </c>
      <c r="E6" s="116" t="s">
        <v>394</v>
      </c>
      <c r="F6" t="s">
        <v>395</v>
      </c>
      <c r="G6" s="118">
        <v>21</v>
      </c>
      <c r="H6" s="118">
        <v>6</v>
      </c>
      <c r="I6" s="2" t="s">
        <v>386</v>
      </c>
      <c r="M6" s="196"/>
      <c r="N6" s="196"/>
      <c r="O6" s="196"/>
      <c r="P6" s="196"/>
      <c r="Q6" s="196"/>
      <c r="R6" s="196"/>
      <c r="S6" s="196"/>
    </row>
    <row r="7" spans="1:19" ht="30">
      <c r="A7" s="1" t="s">
        <v>142</v>
      </c>
      <c r="C7" s="1" t="s">
        <v>99</v>
      </c>
      <c r="E7" s="109" t="s">
        <v>396</v>
      </c>
      <c r="F7" t="s">
        <v>397</v>
      </c>
      <c r="G7" s="118">
        <f>38+82</f>
        <v>120</v>
      </c>
      <c r="H7" s="118">
        <v>63</v>
      </c>
      <c r="M7" s="22">
        <v>10</v>
      </c>
      <c r="N7" s="22">
        <v>4</v>
      </c>
      <c r="O7" s="7">
        <v>40</v>
      </c>
      <c r="P7" s="22" t="s">
        <v>398</v>
      </c>
      <c r="Q7" s="2">
        <v>100</v>
      </c>
      <c r="R7" s="7" t="s">
        <v>399</v>
      </c>
      <c r="S7" s="2" t="s">
        <v>400</v>
      </c>
    </row>
    <row r="8" spans="1:19">
      <c r="A8" s="1" t="s">
        <v>223</v>
      </c>
      <c r="C8" s="1" t="s">
        <v>67</v>
      </c>
      <c r="E8" s="116" t="s">
        <v>401</v>
      </c>
      <c r="F8" t="s">
        <v>402</v>
      </c>
      <c r="G8" s="118">
        <v>10</v>
      </c>
      <c r="H8" s="118">
        <v>8</v>
      </c>
      <c r="M8" s="22">
        <v>6</v>
      </c>
      <c r="N8" s="22">
        <v>3</v>
      </c>
      <c r="O8" s="7">
        <v>30</v>
      </c>
      <c r="P8" s="22" t="s">
        <v>398</v>
      </c>
      <c r="Q8" s="2">
        <v>60</v>
      </c>
      <c r="R8" s="23" t="s">
        <v>403</v>
      </c>
      <c r="S8" s="2" t="s">
        <v>404</v>
      </c>
    </row>
    <row r="9" spans="1:19" ht="15.75">
      <c r="A9" s="1" t="s">
        <v>68</v>
      </c>
      <c r="C9" s="1" t="s">
        <v>84</v>
      </c>
      <c r="E9" s="116" t="s">
        <v>405</v>
      </c>
      <c r="F9" t="s">
        <v>402</v>
      </c>
      <c r="G9" s="118">
        <v>49</v>
      </c>
      <c r="H9" s="118">
        <v>33</v>
      </c>
      <c r="I9" s="5" t="s">
        <v>30</v>
      </c>
      <c r="M9" s="22">
        <v>2</v>
      </c>
      <c r="N9" s="22">
        <v>2</v>
      </c>
      <c r="O9" s="7">
        <v>24</v>
      </c>
      <c r="P9" s="22" t="s">
        <v>398</v>
      </c>
      <c r="Q9" s="2">
        <v>25</v>
      </c>
      <c r="R9" s="24" t="s">
        <v>406</v>
      </c>
      <c r="S9" s="2" t="s">
        <v>407</v>
      </c>
    </row>
    <row r="10" spans="1:19">
      <c r="A10" s="1" t="s">
        <v>180</v>
      </c>
      <c r="C10" s="1" t="s">
        <v>56</v>
      </c>
      <c r="E10" s="116" t="s">
        <v>408</v>
      </c>
      <c r="F10" t="s">
        <v>409</v>
      </c>
      <c r="G10" s="118">
        <v>30</v>
      </c>
      <c r="H10" s="118">
        <v>6</v>
      </c>
      <c r="I10" s="1" t="s">
        <v>74</v>
      </c>
      <c r="M10" s="22"/>
      <c r="N10" s="22">
        <v>1</v>
      </c>
      <c r="O10" s="8">
        <v>20</v>
      </c>
      <c r="P10" s="22" t="s">
        <v>410</v>
      </c>
      <c r="Q10" s="2">
        <v>10</v>
      </c>
      <c r="R10" s="24">
        <v>20</v>
      </c>
      <c r="S10" s="2" t="s">
        <v>411</v>
      </c>
    </row>
    <row r="11" spans="1:19" ht="15.75">
      <c r="A11" s="1" t="s">
        <v>210</v>
      </c>
      <c r="C11" s="1" t="s">
        <v>160</v>
      </c>
      <c r="E11" s="116" t="s">
        <v>412</v>
      </c>
      <c r="F11" t="s">
        <v>413</v>
      </c>
      <c r="G11" s="118">
        <v>68</v>
      </c>
      <c r="H11" s="118">
        <v>38</v>
      </c>
      <c r="I11" s="1" t="s">
        <v>50</v>
      </c>
      <c r="M11" s="25"/>
      <c r="N11" s="25"/>
      <c r="O11" s="8">
        <v>18</v>
      </c>
      <c r="P11" s="22" t="s">
        <v>410</v>
      </c>
      <c r="Q11" s="25"/>
      <c r="R11" s="25"/>
      <c r="S11" s="25"/>
    </row>
    <row r="12" spans="1:19" ht="45">
      <c r="A12" s="1" t="s">
        <v>269</v>
      </c>
      <c r="C12" s="1" t="s">
        <v>133</v>
      </c>
      <c r="E12" s="117" t="s">
        <v>414</v>
      </c>
      <c r="F12" s="115" t="s">
        <v>415</v>
      </c>
      <c r="G12" s="118">
        <v>19</v>
      </c>
      <c r="H12" s="118">
        <v>4</v>
      </c>
      <c r="I12" s="1" t="s">
        <v>114</v>
      </c>
      <c r="M12" s="25"/>
      <c r="N12" s="25"/>
      <c r="O12" s="8">
        <v>12</v>
      </c>
      <c r="P12" s="22" t="s">
        <v>410</v>
      </c>
      <c r="Q12" s="25"/>
      <c r="R12" s="25"/>
      <c r="S12" s="25"/>
    </row>
    <row r="13" spans="1:19" ht="15.75">
      <c r="A13" s="1" t="s">
        <v>90</v>
      </c>
      <c r="C13" s="1" t="s">
        <v>416</v>
      </c>
      <c r="E13" s="117" t="s">
        <v>417</v>
      </c>
      <c r="F13" t="s">
        <v>418</v>
      </c>
      <c r="G13" s="118">
        <v>13</v>
      </c>
      <c r="H13" s="118">
        <v>1</v>
      </c>
      <c r="I13" s="1" t="s">
        <v>352</v>
      </c>
      <c r="M13" s="25"/>
      <c r="N13" s="25"/>
      <c r="O13" s="8">
        <v>10</v>
      </c>
      <c r="P13" s="22" t="s">
        <v>410</v>
      </c>
      <c r="Q13" s="25"/>
      <c r="R13" s="25"/>
      <c r="S13" s="25"/>
    </row>
    <row r="14" spans="1:19" ht="15.75">
      <c r="A14" s="1" t="s">
        <v>299</v>
      </c>
      <c r="C14" s="1" t="s">
        <v>294</v>
      </c>
      <c r="E14" s="1" t="s">
        <v>419</v>
      </c>
      <c r="M14" s="25"/>
      <c r="N14" s="25"/>
      <c r="O14" s="9">
        <v>8</v>
      </c>
      <c r="P14" s="22" t="s">
        <v>420</v>
      </c>
      <c r="Q14" s="25"/>
      <c r="R14" s="25"/>
      <c r="S14" s="25"/>
    </row>
    <row r="15" spans="1:19" ht="15.75">
      <c r="C15" s="1" t="s">
        <v>421</v>
      </c>
      <c r="M15" s="25"/>
      <c r="N15" s="25"/>
      <c r="O15" s="9">
        <v>6</v>
      </c>
      <c r="P15" s="22" t="s">
        <v>420</v>
      </c>
      <c r="Q15" s="25"/>
      <c r="R15" s="25"/>
      <c r="S15" s="25"/>
    </row>
    <row r="16" spans="1:19" ht="15.75">
      <c r="M16" s="25"/>
      <c r="N16" s="25"/>
      <c r="O16" s="10">
        <v>4</v>
      </c>
      <c r="P16" s="22" t="s">
        <v>422</v>
      </c>
      <c r="Q16" s="25"/>
      <c r="R16" s="25"/>
      <c r="S16" s="25"/>
    </row>
    <row r="17" spans="1:19" ht="15.75">
      <c r="M17" s="25"/>
      <c r="N17" s="25"/>
      <c r="O17" s="10">
        <v>2</v>
      </c>
      <c r="P17" s="22" t="s">
        <v>422</v>
      </c>
      <c r="Q17" s="25"/>
      <c r="R17" s="25"/>
      <c r="S17" s="25"/>
    </row>
    <row r="18" spans="1:19" ht="15.75">
      <c r="A18" s="5" t="s">
        <v>28</v>
      </c>
    </row>
    <row r="19" spans="1:19">
      <c r="A19" s="1" t="s">
        <v>87</v>
      </c>
    </row>
    <row r="20" spans="1:19">
      <c r="A20" s="1" t="s">
        <v>423</v>
      </c>
    </row>
    <row r="21" spans="1:19" ht="21" customHeight="1">
      <c r="A21" s="1" t="s">
        <v>49</v>
      </c>
    </row>
    <row r="22" spans="1:19">
      <c r="A22" s="114" t="s">
        <v>61</v>
      </c>
    </row>
  </sheetData>
  <mergeCells count="8">
    <mergeCell ref="M4:S4"/>
    <mergeCell ref="M5:M6"/>
    <mergeCell ref="N5:N6"/>
    <mergeCell ref="O5:O6"/>
    <mergeCell ref="P5:P6"/>
    <mergeCell ref="Q5:Q6"/>
    <mergeCell ref="R5:R6"/>
    <mergeCell ref="S5:S6"/>
  </mergeCells>
  <phoneticPr fontId="10"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167CC-F279-49E7-A592-6C37A502B115}">
  <sheetPr codeName="Hoja4"/>
  <dimension ref="A1:K975"/>
  <sheetViews>
    <sheetView topLeftCell="E8" workbookViewId="0">
      <selection activeCell="J8" sqref="J8"/>
    </sheetView>
  </sheetViews>
  <sheetFormatPr baseColWidth="10" defaultColWidth="14.42578125" defaultRowHeight="11.25"/>
  <cols>
    <col min="1" max="1" width="21" style="26" customWidth="1"/>
    <col min="2" max="2" width="33.140625" style="26" customWidth="1"/>
    <col min="3" max="3" width="48.140625" style="26" customWidth="1"/>
    <col min="4" max="4" width="17.42578125" style="26" customWidth="1"/>
    <col min="5" max="5" width="31.42578125" style="26" customWidth="1"/>
    <col min="6" max="6" width="32.7109375" style="26" customWidth="1"/>
    <col min="7" max="7" width="27.28515625" style="26" customWidth="1"/>
    <col min="8" max="8" width="32.7109375" style="26" customWidth="1"/>
    <col min="9" max="9" width="23.42578125" style="26" customWidth="1"/>
    <col min="10" max="10" width="24.28515625" style="26" customWidth="1"/>
    <col min="11" max="11" width="31.28515625" style="26" customWidth="1"/>
    <col min="12" max="26" width="11.42578125" style="26" customWidth="1"/>
    <col min="27" max="16384" width="14.42578125" style="26"/>
  </cols>
  <sheetData>
    <row r="1" spans="1:11">
      <c r="A1" s="199" t="s">
        <v>9</v>
      </c>
      <c r="B1" s="200"/>
      <c r="C1" s="203" t="s">
        <v>324</v>
      </c>
      <c r="D1" s="205" t="s">
        <v>325</v>
      </c>
      <c r="E1" s="206"/>
      <c r="F1" s="200"/>
      <c r="G1" s="208" t="s">
        <v>15</v>
      </c>
      <c r="H1" s="209"/>
      <c r="I1" s="209"/>
      <c r="J1" s="209"/>
      <c r="K1" s="210"/>
    </row>
    <row r="2" spans="1:11" ht="34.5" customHeight="1">
      <c r="A2" s="201"/>
      <c r="B2" s="202"/>
      <c r="C2" s="204"/>
      <c r="D2" s="201"/>
      <c r="E2" s="207"/>
      <c r="F2" s="202"/>
      <c r="G2" s="211" t="s">
        <v>32</v>
      </c>
      <c r="H2" s="211" t="s">
        <v>33</v>
      </c>
      <c r="I2" s="213" t="s">
        <v>326</v>
      </c>
      <c r="J2" s="213" t="s">
        <v>327</v>
      </c>
      <c r="K2" s="213" t="s">
        <v>328</v>
      </c>
    </row>
    <row r="3" spans="1:11" ht="31.5" customHeight="1">
      <c r="A3" s="27" t="s">
        <v>329</v>
      </c>
      <c r="B3" s="27" t="s">
        <v>330</v>
      </c>
      <c r="C3" s="204"/>
      <c r="D3" s="27" t="s">
        <v>18</v>
      </c>
      <c r="E3" s="27" t="s">
        <v>19</v>
      </c>
      <c r="F3" s="27" t="s">
        <v>331</v>
      </c>
      <c r="G3" s="212"/>
      <c r="H3" s="212"/>
      <c r="I3" s="212"/>
      <c r="J3" s="212"/>
      <c r="K3" s="212"/>
    </row>
    <row r="4" spans="1:11" ht="93.95" customHeight="1">
      <c r="A4" s="197" t="s">
        <v>424</v>
      </c>
      <c r="B4" s="30" t="s">
        <v>425</v>
      </c>
      <c r="C4" s="30" t="s">
        <v>426</v>
      </c>
      <c r="D4" s="30" t="s">
        <v>71</v>
      </c>
      <c r="E4" s="30" t="s">
        <v>427</v>
      </c>
      <c r="F4" s="30" t="s">
        <v>428</v>
      </c>
      <c r="G4" s="30" t="s">
        <v>51</v>
      </c>
      <c r="H4" s="30" t="s">
        <v>429</v>
      </c>
      <c r="I4" s="30" t="s">
        <v>76</v>
      </c>
      <c r="J4" s="30" t="s">
        <v>430</v>
      </c>
      <c r="K4" s="30" t="s">
        <v>78</v>
      </c>
    </row>
    <row r="5" spans="1:11" ht="56.25">
      <c r="A5" s="198"/>
      <c r="B5" s="30" t="s">
        <v>431</v>
      </c>
      <c r="C5" s="32" t="s">
        <v>432</v>
      </c>
      <c r="D5" s="30" t="s">
        <v>51</v>
      </c>
      <c r="E5" s="30" t="s">
        <v>433</v>
      </c>
      <c r="F5" s="30" t="s">
        <v>434</v>
      </c>
      <c r="G5" s="13"/>
      <c r="H5" s="32" t="s">
        <v>435</v>
      </c>
      <c r="I5" s="30" t="s">
        <v>436</v>
      </c>
      <c r="J5" s="30" t="s">
        <v>437</v>
      </c>
      <c r="K5" s="30" t="s">
        <v>344</v>
      </c>
    </row>
    <row r="6" spans="1:11" ht="33.75">
      <c r="A6" s="198"/>
      <c r="B6" s="30" t="s">
        <v>69</v>
      </c>
      <c r="C6" s="30" t="s">
        <v>363</v>
      </c>
      <c r="D6" s="31"/>
      <c r="E6" s="30" t="s">
        <v>51</v>
      </c>
      <c r="F6" s="30" t="s">
        <v>438</v>
      </c>
      <c r="G6" s="31"/>
      <c r="H6" s="30" t="s">
        <v>439</v>
      </c>
      <c r="I6" s="30"/>
      <c r="J6" s="30" t="s">
        <v>817</v>
      </c>
      <c r="K6" s="30" t="s">
        <v>350</v>
      </c>
    </row>
    <row r="7" spans="1:11" ht="112.5" customHeight="1">
      <c r="A7" s="198"/>
      <c r="B7" s="32" t="s">
        <v>86</v>
      </c>
      <c r="C7" s="32" t="s">
        <v>440</v>
      </c>
      <c r="D7" s="31"/>
      <c r="E7" s="32"/>
      <c r="F7" s="30" t="s">
        <v>441</v>
      </c>
      <c r="G7" s="31"/>
      <c r="H7" s="30" t="s">
        <v>51</v>
      </c>
      <c r="I7" s="30" t="s">
        <v>51</v>
      </c>
      <c r="J7" s="30" t="s">
        <v>442</v>
      </c>
      <c r="K7" s="30" t="s">
        <v>51</v>
      </c>
    </row>
    <row r="8" spans="1:11" ht="81" customHeight="1">
      <c r="A8" s="198"/>
      <c r="B8" s="30" t="s">
        <v>443</v>
      </c>
      <c r="C8" s="39" t="s">
        <v>444</v>
      </c>
      <c r="D8" s="136"/>
      <c r="E8" s="139"/>
      <c r="F8" s="30" t="s">
        <v>445</v>
      </c>
      <c r="G8" s="31"/>
      <c r="H8" s="32"/>
      <c r="I8" s="32"/>
      <c r="J8" s="30" t="s">
        <v>446</v>
      </c>
      <c r="K8" s="32"/>
    </row>
    <row r="9" spans="1:11" ht="81" customHeight="1">
      <c r="A9" s="198"/>
      <c r="B9" s="30"/>
      <c r="C9" s="39" t="s">
        <v>352</v>
      </c>
      <c r="D9" s="31"/>
      <c r="E9" s="32"/>
      <c r="F9" s="40" t="s">
        <v>447</v>
      </c>
      <c r="G9" s="31"/>
      <c r="H9" s="32"/>
      <c r="I9" s="32"/>
      <c r="J9" s="30" t="s">
        <v>448</v>
      </c>
      <c r="K9" s="32"/>
    </row>
    <row r="10" spans="1:11" ht="67.5" customHeight="1">
      <c r="A10" s="198"/>
      <c r="B10" s="31"/>
      <c r="C10" s="35" t="s">
        <v>361</v>
      </c>
      <c r="D10" s="31"/>
      <c r="E10" s="32"/>
      <c r="F10" s="30" t="s">
        <v>846</v>
      </c>
      <c r="G10" s="31"/>
      <c r="H10" s="32"/>
      <c r="I10" s="31"/>
      <c r="J10" s="30" t="s">
        <v>449</v>
      </c>
      <c r="K10" s="32"/>
    </row>
    <row r="11" spans="1:11" ht="39.75" customHeight="1">
      <c r="A11" s="198"/>
      <c r="B11" s="31"/>
      <c r="C11" s="39" t="s">
        <v>365</v>
      </c>
      <c r="D11" s="31"/>
      <c r="E11" s="32"/>
      <c r="F11" s="30" t="s">
        <v>450</v>
      </c>
      <c r="G11" s="31"/>
      <c r="H11" s="32"/>
      <c r="I11" s="32"/>
      <c r="J11" s="30" t="s">
        <v>451</v>
      </c>
      <c r="K11" s="32"/>
    </row>
    <row r="12" spans="1:11">
      <c r="A12" s="198"/>
      <c r="B12" s="31"/>
      <c r="C12" s="31"/>
      <c r="D12" s="31"/>
      <c r="E12" s="32"/>
      <c r="F12" s="30" t="s">
        <v>51</v>
      </c>
      <c r="G12" s="31"/>
      <c r="H12" s="32"/>
      <c r="I12" s="32"/>
      <c r="J12" s="30" t="s">
        <v>51</v>
      </c>
      <c r="K12" s="32"/>
    </row>
    <row r="13" spans="1:11" ht="15.75" customHeight="1"/>
    <row r="14" spans="1:11" ht="15.75" customHeight="1"/>
    <row r="15" spans="1:11" ht="15.75" customHeight="1"/>
    <row r="16" spans="1:11"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sheetData>
  <mergeCells count="10">
    <mergeCell ref="A4:A12"/>
    <mergeCell ref="A1:B2"/>
    <mergeCell ref="C1:C3"/>
    <mergeCell ref="D1:F2"/>
    <mergeCell ref="G1:K1"/>
    <mergeCell ref="G2:G3"/>
    <mergeCell ref="H2:H3"/>
    <mergeCell ref="I2:I3"/>
    <mergeCell ref="J2:J3"/>
    <mergeCell ref="K2:K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6258BC-1CFE-4BCC-8B92-A4615D6DB5C7}">
  <sheetPr codeName="Hoja5"/>
  <dimension ref="A1:K991"/>
  <sheetViews>
    <sheetView topLeftCell="C10" zoomScale="90" zoomScaleNormal="90" workbookViewId="0">
      <selection activeCell="C7" sqref="C7"/>
    </sheetView>
  </sheetViews>
  <sheetFormatPr baseColWidth="10" defaultColWidth="14.42578125" defaultRowHeight="11.25"/>
  <cols>
    <col min="1" max="1" width="21" style="26" customWidth="1"/>
    <col min="2" max="2" width="28" style="26" customWidth="1"/>
    <col min="3" max="3" width="31.7109375" style="26" customWidth="1"/>
    <col min="4" max="4" width="18.42578125" style="26" customWidth="1"/>
    <col min="5" max="5" width="20.85546875" style="26" customWidth="1"/>
    <col min="6" max="6" width="19.42578125" style="26" customWidth="1"/>
    <col min="7" max="7" width="27.28515625" style="26" customWidth="1"/>
    <col min="8" max="8" width="20.42578125" style="26" customWidth="1"/>
    <col min="9" max="9" width="17.5703125" style="26" customWidth="1"/>
    <col min="10" max="10" width="24.28515625" style="26" customWidth="1"/>
    <col min="11" max="11" width="31.28515625" style="26" customWidth="1"/>
    <col min="12" max="26" width="11.42578125" style="26" customWidth="1"/>
    <col min="27" max="16384" width="14.42578125" style="26"/>
  </cols>
  <sheetData>
    <row r="1" spans="1:11">
      <c r="A1" s="199" t="s">
        <v>9</v>
      </c>
      <c r="B1" s="200"/>
      <c r="C1" s="203" t="s">
        <v>324</v>
      </c>
      <c r="D1" s="205" t="s">
        <v>325</v>
      </c>
      <c r="E1" s="206"/>
      <c r="F1" s="200"/>
      <c r="G1" s="208" t="s">
        <v>15</v>
      </c>
      <c r="H1" s="209"/>
      <c r="I1" s="209"/>
      <c r="J1" s="209"/>
      <c r="K1" s="210"/>
    </row>
    <row r="2" spans="1:11" ht="34.5" customHeight="1">
      <c r="A2" s="201"/>
      <c r="B2" s="202"/>
      <c r="C2" s="204"/>
      <c r="D2" s="201"/>
      <c r="E2" s="207"/>
      <c r="F2" s="202"/>
      <c r="G2" s="211" t="s">
        <v>32</v>
      </c>
      <c r="H2" s="211" t="s">
        <v>33</v>
      </c>
      <c r="I2" s="213" t="s">
        <v>326</v>
      </c>
      <c r="J2" s="213" t="s">
        <v>327</v>
      </c>
      <c r="K2" s="213" t="s">
        <v>328</v>
      </c>
    </row>
    <row r="3" spans="1:11" ht="31.5" customHeight="1">
      <c r="A3" s="37" t="s">
        <v>329</v>
      </c>
      <c r="B3" s="37" t="s">
        <v>330</v>
      </c>
      <c r="C3" s="204"/>
      <c r="D3" s="27" t="s">
        <v>18</v>
      </c>
      <c r="E3" s="27" t="s">
        <v>19</v>
      </c>
      <c r="F3" s="27" t="s">
        <v>331</v>
      </c>
      <c r="G3" s="212"/>
      <c r="H3" s="212"/>
      <c r="I3" s="212"/>
      <c r="J3" s="212"/>
      <c r="K3" s="212"/>
    </row>
    <row r="4" spans="1:11" ht="45">
      <c r="A4" s="197" t="s">
        <v>90</v>
      </c>
      <c r="B4" s="41" t="s">
        <v>452</v>
      </c>
      <c r="C4" s="42" t="s">
        <v>453</v>
      </c>
      <c r="D4" s="41" t="s">
        <v>454</v>
      </c>
      <c r="E4" s="41" t="s">
        <v>455</v>
      </c>
      <c r="F4" s="41" t="s">
        <v>456</v>
      </c>
      <c r="G4" s="43" t="s">
        <v>51</v>
      </c>
      <c r="H4" s="41" t="s">
        <v>96</v>
      </c>
      <c r="I4" s="42" t="s">
        <v>457</v>
      </c>
      <c r="J4" s="30" t="s">
        <v>458</v>
      </c>
      <c r="K4" s="30" t="s">
        <v>459</v>
      </c>
    </row>
    <row r="5" spans="1:11" ht="67.5">
      <c r="A5" s="197"/>
      <c r="B5" s="41" t="s">
        <v>100</v>
      </c>
      <c r="C5" s="42" t="s">
        <v>460</v>
      </c>
      <c r="D5" s="44" t="s">
        <v>461</v>
      </c>
      <c r="E5" s="41" t="s">
        <v>462</v>
      </c>
      <c r="F5" s="41" t="s">
        <v>463</v>
      </c>
      <c r="G5" s="42"/>
      <c r="H5" s="43" t="s">
        <v>51</v>
      </c>
      <c r="I5" s="30" t="s">
        <v>464</v>
      </c>
      <c r="J5" s="42" t="s">
        <v>465</v>
      </c>
      <c r="K5" s="42" t="s">
        <v>456</v>
      </c>
    </row>
    <row r="6" spans="1:11" ht="67.5">
      <c r="A6" s="197"/>
      <c r="B6" s="41" t="s">
        <v>466</v>
      </c>
      <c r="C6" s="42" t="s">
        <v>467</v>
      </c>
      <c r="D6" s="41" t="s">
        <v>468</v>
      </c>
      <c r="E6" s="41" t="s">
        <v>469</v>
      </c>
      <c r="F6" s="41" t="s">
        <v>470</v>
      </c>
      <c r="G6" s="43"/>
      <c r="H6" s="43"/>
      <c r="I6" s="43" t="s">
        <v>51</v>
      </c>
      <c r="J6" s="42" t="s">
        <v>471</v>
      </c>
      <c r="K6" s="42" t="s">
        <v>472</v>
      </c>
    </row>
    <row r="7" spans="1:11" ht="56.25">
      <c r="A7" s="197"/>
      <c r="B7" s="41" t="s">
        <v>473</v>
      </c>
      <c r="C7" s="43" t="s">
        <v>474</v>
      </c>
      <c r="D7" s="41" t="s">
        <v>51</v>
      </c>
      <c r="E7" s="41" t="s">
        <v>475</v>
      </c>
      <c r="F7" s="41" t="s">
        <v>476</v>
      </c>
      <c r="G7" s="43"/>
      <c r="H7" s="43"/>
      <c r="I7" s="43"/>
      <c r="J7" s="42" t="s">
        <v>477</v>
      </c>
      <c r="K7" s="43" t="s">
        <v>101</v>
      </c>
    </row>
    <row r="8" spans="1:11" ht="45">
      <c r="A8" s="197"/>
      <c r="B8" s="41" t="s">
        <v>478</v>
      </c>
      <c r="C8" s="31" t="s">
        <v>363</v>
      </c>
      <c r="D8" s="41"/>
      <c r="E8" s="41" t="s">
        <v>479</v>
      </c>
      <c r="F8" s="41" t="s">
        <v>51</v>
      </c>
      <c r="G8" s="43"/>
      <c r="H8" s="43"/>
      <c r="I8" s="43"/>
      <c r="J8" s="42" t="s">
        <v>480</v>
      </c>
      <c r="K8" s="42"/>
    </row>
    <row r="9" spans="1:11" ht="57" customHeight="1">
      <c r="A9" s="197"/>
      <c r="B9" s="13" t="s">
        <v>481</v>
      </c>
      <c r="C9" s="43" t="s">
        <v>482</v>
      </c>
      <c r="D9" s="41"/>
      <c r="E9" s="41" t="s">
        <v>483</v>
      </c>
      <c r="F9" s="139" t="s">
        <v>847</v>
      </c>
      <c r="G9" s="43"/>
      <c r="H9" s="43"/>
      <c r="I9" s="43"/>
      <c r="J9" s="30" t="s">
        <v>484</v>
      </c>
      <c r="K9" s="43"/>
    </row>
    <row r="10" spans="1:11" ht="45">
      <c r="A10" s="197"/>
      <c r="B10" s="13" t="s">
        <v>485</v>
      </c>
      <c r="C10" s="31" t="s">
        <v>486</v>
      </c>
      <c r="D10" s="41"/>
      <c r="E10" s="41" t="s">
        <v>487</v>
      </c>
      <c r="F10" s="41"/>
      <c r="G10" s="43"/>
      <c r="H10" s="43"/>
      <c r="I10" s="43"/>
      <c r="J10" s="30" t="s">
        <v>488</v>
      </c>
      <c r="K10" s="43"/>
    </row>
    <row r="11" spans="1:11" ht="33.75">
      <c r="A11" s="197"/>
      <c r="B11" s="41" t="s">
        <v>489</v>
      </c>
      <c r="C11" s="31" t="s">
        <v>352</v>
      </c>
      <c r="D11" s="41"/>
      <c r="E11" s="44" t="s">
        <v>490</v>
      </c>
      <c r="F11" s="41"/>
      <c r="G11" s="43"/>
      <c r="H11" s="43"/>
      <c r="I11" s="43"/>
      <c r="J11" s="42" t="s">
        <v>491</v>
      </c>
      <c r="K11" s="43"/>
    </row>
    <row r="12" spans="1:11" ht="33.75">
      <c r="A12" s="197"/>
      <c r="B12" s="42" t="s">
        <v>106</v>
      </c>
      <c r="C12" s="13" t="s">
        <v>361</v>
      </c>
      <c r="D12" s="43"/>
      <c r="E12" s="41" t="s">
        <v>51</v>
      </c>
      <c r="F12" s="43"/>
      <c r="G12" s="43"/>
      <c r="H12" s="43"/>
      <c r="I12" s="43"/>
      <c r="J12" s="42" t="s">
        <v>492</v>
      </c>
      <c r="K12" s="43"/>
    </row>
    <row r="13" spans="1:11" ht="45">
      <c r="A13" s="197"/>
      <c r="B13" s="43"/>
      <c r="C13" s="31" t="s">
        <v>365</v>
      </c>
      <c r="D13" s="43"/>
      <c r="E13" s="139"/>
      <c r="F13" s="32"/>
      <c r="G13" s="43"/>
      <c r="H13" s="43"/>
      <c r="I13" s="43"/>
      <c r="J13" s="42" t="s">
        <v>446</v>
      </c>
      <c r="K13" s="43"/>
    </row>
    <row r="14" spans="1:11" ht="22.5">
      <c r="A14" s="197"/>
      <c r="B14" s="43"/>
      <c r="C14" s="138" t="s">
        <v>819</v>
      </c>
      <c r="D14" s="43"/>
      <c r="E14" s="139"/>
      <c r="F14" s="151"/>
      <c r="G14" s="43"/>
      <c r="H14" s="43"/>
      <c r="I14" s="43"/>
      <c r="J14" s="14" t="s">
        <v>493</v>
      </c>
      <c r="K14" s="43"/>
    </row>
    <row r="15" spans="1:11" ht="22.5">
      <c r="A15" s="197"/>
      <c r="B15" s="45"/>
      <c r="C15" s="31"/>
      <c r="D15" s="45"/>
      <c r="E15" s="45"/>
      <c r="F15" s="45"/>
      <c r="G15" s="43"/>
      <c r="H15" s="43"/>
      <c r="I15" s="43"/>
      <c r="J15" s="42" t="s">
        <v>494</v>
      </c>
      <c r="K15" s="43"/>
    </row>
    <row r="16" spans="1:11" ht="56.25">
      <c r="A16" s="197"/>
      <c r="B16" s="31"/>
      <c r="C16" s="31"/>
      <c r="D16" s="31"/>
      <c r="E16" s="31"/>
      <c r="F16" s="31"/>
      <c r="G16" s="31"/>
      <c r="H16" s="31"/>
      <c r="I16" s="31"/>
      <c r="J16" s="30" t="s">
        <v>449</v>
      </c>
      <c r="K16" s="46"/>
    </row>
    <row r="17" spans="1:11" ht="22.5">
      <c r="A17" s="197"/>
      <c r="B17" s="31"/>
      <c r="C17" s="31"/>
      <c r="D17" s="31"/>
      <c r="E17" s="31"/>
      <c r="F17" s="31"/>
      <c r="G17" s="31"/>
      <c r="H17" s="31"/>
      <c r="I17" s="31"/>
      <c r="J17" s="139" t="s">
        <v>818</v>
      </c>
      <c r="K17" s="46"/>
    </row>
    <row r="18" spans="1:11" ht="15.75" customHeight="1">
      <c r="J18" s="38"/>
      <c r="K18" s="38"/>
    </row>
    <row r="19" spans="1:11" ht="43.5" customHeight="1"/>
    <row r="20" spans="1:11" ht="15.75" customHeight="1"/>
    <row r="21" spans="1:11" ht="15.75" customHeight="1"/>
    <row r="22" spans="1:11" ht="15.75" customHeight="1"/>
    <row r="23" spans="1:11" ht="15.75" customHeight="1"/>
    <row r="24" spans="1:11" ht="15.75" customHeight="1"/>
    <row r="25" spans="1:11" ht="15.75" customHeight="1"/>
    <row r="26" spans="1:11" ht="15.75" customHeight="1"/>
    <row r="27" spans="1:11" ht="15.75" customHeight="1"/>
    <row r="28" spans="1:11" ht="15.75" customHeight="1"/>
    <row r="29" spans="1:11" ht="15.75" customHeight="1"/>
    <row r="30" spans="1:11" ht="15.75" customHeight="1"/>
    <row r="31" spans="1:11" ht="15.75" customHeight="1"/>
    <row r="32" spans="1: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sheetData>
  <mergeCells count="10">
    <mergeCell ref="A4:A17"/>
    <mergeCell ref="A1:B2"/>
    <mergeCell ref="C1:C3"/>
    <mergeCell ref="D1:F2"/>
    <mergeCell ref="G1:K1"/>
    <mergeCell ref="G2:G3"/>
    <mergeCell ref="H2:H3"/>
    <mergeCell ref="I2:I3"/>
    <mergeCell ref="J2:J3"/>
    <mergeCell ref="K2:K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CC186-5179-47EB-A876-D180272FB56F}">
  <sheetPr codeName="Hoja10"/>
  <dimension ref="A1:K20"/>
  <sheetViews>
    <sheetView topLeftCell="E4" workbookViewId="0">
      <selection activeCell="M11" sqref="M11"/>
    </sheetView>
  </sheetViews>
  <sheetFormatPr baseColWidth="10" defaultColWidth="14.42578125" defaultRowHeight="11.25"/>
  <cols>
    <col min="1" max="1" width="21" style="26" customWidth="1"/>
    <col min="2" max="2" width="28" style="26" customWidth="1"/>
    <col min="3" max="3" width="31.7109375" style="26" customWidth="1"/>
    <col min="4" max="4" width="17.42578125" style="26" customWidth="1"/>
    <col min="5" max="5" width="14" style="26" customWidth="1"/>
    <col min="6" max="6" width="19.42578125" style="26" customWidth="1"/>
    <col min="7" max="7" width="27.28515625" style="26" customWidth="1"/>
    <col min="8" max="8" width="20.42578125" style="26" customWidth="1"/>
    <col min="9" max="9" width="17.5703125" style="26" customWidth="1"/>
    <col min="10" max="10" width="24.28515625" style="26" customWidth="1"/>
    <col min="11" max="11" width="31.28515625" style="26" customWidth="1"/>
    <col min="12" max="26" width="11.42578125" style="26" customWidth="1"/>
    <col min="27" max="16384" width="14.42578125" style="26"/>
  </cols>
  <sheetData>
    <row r="1" spans="1:11">
      <c r="A1" s="199" t="s">
        <v>9</v>
      </c>
      <c r="B1" s="200"/>
      <c r="C1" s="203" t="s">
        <v>324</v>
      </c>
      <c r="D1" s="205" t="s">
        <v>325</v>
      </c>
      <c r="E1" s="206"/>
      <c r="F1" s="200"/>
      <c r="G1" s="208" t="s">
        <v>15</v>
      </c>
      <c r="H1" s="209"/>
      <c r="I1" s="209"/>
      <c r="J1" s="209"/>
      <c r="K1" s="210"/>
    </row>
    <row r="2" spans="1:11">
      <c r="A2" s="201"/>
      <c r="B2" s="202"/>
      <c r="C2" s="204"/>
      <c r="D2" s="201"/>
      <c r="E2" s="207"/>
      <c r="F2" s="202"/>
      <c r="G2" s="211" t="s">
        <v>32</v>
      </c>
      <c r="H2" s="211" t="s">
        <v>33</v>
      </c>
      <c r="I2" s="213" t="s">
        <v>326</v>
      </c>
      <c r="J2" s="213" t="s">
        <v>327</v>
      </c>
      <c r="K2" s="213" t="s">
        <v>328</v>
      </c>
    </row>
    <row r="3" spans="1:11">
      <c r="A3" s="27" t="s">
        <v>329</v>
      </c>
      <c r="B3" s="27" t="s">
        <v>330</v>
      </c>
      <c r="C3" s="204"/>
      <c r="D3" s="27" t="s">
        <v>18</v>
      </c>
      <c r="E3" s="27" t="s">
        <v>19</v>
      </c>
      <c r="F3" s="27" t="s">
        <v>331</v>
      </c>
      <c r="G3" s="212"/>
      <c r="H3" s="212"/>
      <c r="I3" s="212"/>
      <c r="J3" s="212"/>
      <c r="K3" s="212"/>
    </row>
    <row r="4" spans="1:11" ht="45">
      <c r="A4" s="197" t="s">
        <v>495</v>
      </c>
      <c r="B4" s="51" t="s">
        <v>496</v>
      </c>
      <c r="C4" s="79" t="s">
        <v>497</v>
      </c>
      <c r="D4" s="49" t="s">
        <v>498</v>
      </c>
      <c r="E4" s="49" t="s">
        <v>499</v>
      </c>
      <c r="F4" s="51" t="s">
        <v>500</v>
      </c>
      <c r="G4" s="51" t="s">
        <v>501</v>
      </c>
      <c r="H4" s="53" t="s">
        <v>198</v>
      </c>
      <c r="I4" s="49" t="s">
        <v>199</v>
      </c>
      <c r="J4" s="51" t="s">
        <v>502</v>
      </c>
      <c r="K4" s="51" t="s">
        <v>503</v>
      </c>
    </row>
    <row r="5" spans="1:11" ht="45">
      <c r="A5" s="197"/>
      <c r="B5" s="51" t="s">
        <v>504</v>
      </c>
      <c r="C5" s="41" t="s">
        <v>505</v>
      </c>
      <c r="D5" s="49" t="s">
        <v>506</v>
      </c>
      <c r="E5" s="49" t="s">
        <v>507</v>
      </c>
      <c r="F5" s="51" t="s">
        <v>196</v>
      </c>
      <c r="G5" s="51" t="s">
        <v>51</v>
      </c>
      <c r="H5" s="53" t="s">
        <v>51</v>
      </c>
      <c r="I5" s="49" t="s">
        <v>51</v>
      </c>
      <c r="J5" s="51" t="s">
        <v>508</v>
      </c>
      <c r="K5" s="51" t="s">
        <v>344</v>
      </c>
    </row>
    <row r="6" spans="1:11" ht="45">
      <c r="A6" s="197"/>
      <c r="B6" s="79" t="s">
        <v>509</v>
      </c>
      <c r="C6" s="80" t="s">
        <v>510</v>
      </c>
      <c r="D6" s="136" t="s">
        <v>506</v>
      </c>
      <c r="E6" s="136" t="s">
        <v>499</v>
      </c>
      <c r="F6" s="137" t="s">
        <v>813</v>
      </c>
      <c r="G6" s="31"/>
      <c r="H6" s="31"/>
      <c r="I6" s="136"/>
      <c r="J6" s="49" t="s">
        <v>511</v>
      </c>
      <c r="K6" s="51" t="s">
        <v>512</v>
      </c>
    </row>
    <row r="7" spans="1:11" ht="45">
      <c r="A7" s="197"/>
      <c r="B7" s="51" t="s">
        <v>513</v>
      </c>
      <c r="C7" s="32" t="s">
        <v>514</v>
      </c>
      <c r="D7" s="136" t="s">
        <v>815</v>
      </c>
      <c r="E7" s="136"/>
      <c r="F7" s="136"/>
      <c r="G7" s="136" t="s">
        <v>814</v>
      </c>
      <c r="H7" s="31"/>
      <c r="I7" s="136"/>
      <c r="J7" s="49" t="s">
        <v>506</v>
      </c>
      <c r="K7" s="50" t="s">
        <v>51</v>
      </c>
    </row>
    <row r="8" spans="1:11" ht="33.75">
      <c r="A8" s="197"/>
      <c r="B8" s="51" t="s">
        <v>515</v>
      </c>
      <c r="C8" s="30" t="s">
        <v>363</v>
      </c>
      <c r="D8" s="136" t="s">
        <v>816</v>
      </c>
      <c r="E8" s="136"/>
      <c r="F8" s="136"/>
      <c r="G8" s="136"/>
      <c r="H8" s="31"/>
      <c r="I8" s="31"/>
      <c r="J8" s="49" t="s">
        <v>516</v>
      </c>
      <c r="K8" s="31"/>
    </row>
    <row r="9" spans="1:11" ht="33.75">
      <c r="A9" s="197"/>
      <c r="B9" s="51" t="s">
        <v>517</v>
      </c>
      <c r="C9" s="30" t="s">
        <v>440</v>
      </c>
      <c r="D9" s="136" t="s">
        <v>816</v>
      </c>
      <c r="E9" s="136"/>
      <c r="F9" s="136"/>
      <c r="G9" s="31"/>
      <c r="H9" s="31"/>
      <c r="I9" s="31"/>
      <c r="J9" s="49" t="s">
        <v>518</v>
      </c>
      <c r="K9" s="31"/>
    </row>
    <row r="10" spans="1:11" ht="45">
      <c r="A10" s="197"/>
      <c r="B10" s="51" t="s">
        <v>519</v>
      </c>
      <c r="C10" s="31" t="s">
        <v>352</v>
      </c>
      <c r="D10" s="136"/>
      <c r="E10" s="136"/>
      <c r="F10" s="136"/>
      <c r="G10" s="138"/>
      <c r="H10" s="31"/>
      <c r="I10" s="31"/>
      <c r="J10" s="49" t="s">
        <v>446</v>
      </c>
      <c r="K10" s="31"/>
    </row>
    <row r="11" spans="1:11" ht="33.75">
      <c r="A11" s="197"/>
      <c r="B11" s="51" t="s">
        <v>520</v>
      </c>
      <c r="C11" s="13" t="s">
        <v>361</v>
      </c>
      <c r="D11" s="136"/>
      <c r="E11" s="136"/>
      <c r="F11" s="31"/>
      <c r="G11" s="31"/>
      <c r="H11" s="31"/>
      <c r="I11" s="31"/>
      <c r="J11" s="50" t="s">
        <v>51</v>
      </c>
      <c r="K11" s="31"/>
    </row>
    <row r="12" spans="1:11" ht="45">
      <c r="A12" s="197"/>
      <c r="B12" s="51" t="s">
        <v>521</v>
      </c>
      <c r="C12" s="31" t="s">
        <v>365</v>
      </c>
      <c r="D12" s="136"/>
      <c r="E12" s="31"/>
      <c r="F12" s="31"/>
      <c r="G12" s="31"/>
      <c r="H12" s="31"/>
      <c r="I12" s="136" t="s">
        <v>854</v>
      </c>
      <c r="J12" s="51"/>
      <c r="K12" s="31"/>
    </row>
    <row r="20" spans="3:3">
      <c r="C20" s="34"/>
    </row>
  </sheetData>
  <mergeCells count="10">
    <mergeCell ref="A4:A12"/>
    <mergeCell ref="A1:B2"/>
    <mergeCell ref="C1:C3"/>
    <mergeCell ref="D1:F2"/>
    <mergeCell ref="G1:K1"/>
    <mergeCell ref="G2:G3"/>
    <mergeCell ref="H2:H3"/>
    <mergeCell ref="I2:I3"/>
    <mergeCell ref="J2:J3"/>
    <mergeCell ref="K2:K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A42B3-AB0F-4622-9DAD-DFFDDCDBF3AB}">
  <sheetPr codeName="Hoja7"/>
  <dimension ref="A1:K14"/>
  <sheetViews>
    <sheetView zoomScale="110" zoomScaleNormal="110" workbookViewId="0">
      <selection activeCell="B9" sqref="B9"/>
    </sheetView>
  </sheetViews>
  <sheetFormatPr baseColWidth="10" defaultColWidth="14.42578125" defaultRowHeight="11.25"/>
  <cols>
    <col min="1" max="1" width="21" style="26" customWidth="1"/>
    <col min="2" max="2" width="28" style="26" customWidth="1"/>
    <col min="3" max="3" width="34" style="26" customWidth="1"/>
    <col min="4" max="4" width="22.42578125" style="26" customWidth="1"/>
    <col min="5" max="5" width="24.5703125" style="26" customWidth="1"/>
    <col min="6" max="6" width="23.42578125" style="26" customWidth="1"/>
    <col min="7" max="7" width="27.28515625" style="26" customWidth="1"/>
    <col min="8" max="8" width="20.42578125" style="26" customWidth="1"/>
    <col min="9" max="9" width="22.5703125" style="26" customWidth="1"/>
    <col min="10" max="10" width="39.42578125" style="26" customWidth="1"/>
    <col min="11" max="11" width="31.28515625" style="26" customWidth="1"/>
    <col min="12" max="26" width="11.42578125" style="26" customWidth="1"/>
    <col min="27" max="16384" width="14.42578125" style="26"/>
  </cols>
  <sheetData>
    <row r="1" spans="1:11">
      <c r="A1" s="199" t="s">
        <v>9</v>
      </c>
      <c r="B1" s="200"/>
      <c r="C1" s="214" t="s">
        <v>324</v>
      </c>
      <c r="D1" s="205" t="s">
        <v>325</v>
      </c>
      <c r="E1" s="206"/>
      <c r="F1" s="200"/>
      <c r="G1" s="208" t="s">
        <v>15</v>
      </c>
      <c r="H1" s="209"/>
      <c r="I1" s="209"/>
      <c r="J1" s="209"/>
      <c r="K1" s="210"/>
    </row>
    <row r="2" spans="1:11">
      <c r="A2" s="201"/>
      <c r="B2" s="202"/>
      <c r="C2" s="204"/>
      <c r="D2" s="201"/>
      <c r="E2" s="207"/>
      <c r="F2" s="202"/>
      <c r="G2" s="211" t="s">
        <v>32</v>
      </c>
      <c r="H2" s="211" t="s">
        <v>33</v>
      </c>
      <c r="I2" s="213" t="s">
        <v>326</v>
      </c>
      <c r="J2" s="213" t="s">
        <v>327</v>
      </c>
      <c r="K2" s="213" t="s">
        <v>328</v>
      </c>
    </row>
    <row r="3" spans="1:11">
      <c r="A3" s="27" t="s">
        <v>329</v>
      </c>
      <c r="B3" s="27" t="s">
        <v>330</v>
      </c>
      <c r="C3" s="204"/>
      <c r="D3" s="27" t="s">
        <v>18</v>
      </c>
      <c r="E3" s="27" t="s">
        <v>19</v>
      </c>
      <c r="F3" s="27" t="s">
        <v>331</v>
      </c>
      <c r="G3" s="212"/>
      <c r="H3" s="212"/>
      <c r="I3" s="212"/>
      <c r="J3" s="212"/>
      <c r="K3" s="212"/>
    </row>
    <row r="4" spans="1:11" ht="45">
      <c r="A4" s="197" t="s">
        <v>119</v>
      </c>
      <c r="B4" s="56" t="s">
        <v>522</v>
      </c>
      <c r="C4" s="58" t="s">
        <v>523</v>
      </c>
      <c r="D4" s="48" t="s">
        <v>524</v>
      </c>
      <c r="E4" s="49" t="s">
        <v>525</v>
      </c>
      <c r="F4" s="44" t="s">
        <v>526</v>
      </c>
      <c r="G4" s="48" t="s">
        <v>527</v>
      </c>
      <c r="H4" s="48" t="s">
        <v>528</v>
      </c>
      <c r="I4" s="48" t="s">
        <v>529</v>
      </c>
      <c r="J4" s="48" t="s">
        <v>208</v>
      </c>
      <c r="K4" s="48" t="s">
        <v>530</v>
      </c>
    </row>
    <row r="5" spans="1:11" ht="56.25">
      <c r="A5" s="197"/>
      <c r="B5" s="55" t="s">
        <v>531</v>
      </c>
      <c r="C5" s="44" t="s">
        <v>532</v>
      </c>
      <c r="D5" s="48" t="s">
        <v>533</v>
      </c>
      <c r="E5" s="49" t="s">
        <v>534</v>
      </c>
      <c r="F5" s="44" t="s">
        <v>535</v>
      </c>
      <c r="G5" s="48" t="s">
        <v>536</v>
      </c>
      <c r="H5" s="48" t="s">
        <v>537</v>
      </c>
      <c r="I5" s="59" t="s">
        <v>51</v>
      </c>
      <c r="J5" s="48" t="s">
        <v>538</v>
      </c>
      <c r="K5" s="48" t="s">
        <v>539</v>
      </c>
    </row>
    <row r="6" spans="1:11" ht="45">
      <c r="A6" s="197"/>
      <c r="B6" s="57" t="s">
        <v>136</v>
      </c>
      <c r="C6" s="44" t="s">
        <v>440</v>
      </c>
      <c r="D6" s="17" t="s">
        <v>51</v>
      </c>
      <c r="E6" s="31"/>
      <c r="F6" s="51" t="s">
        <v>540</v>
      </c>
      <c r="G6" s="59" t="s">
        <v>541</v>
      </c>
      <c r="H6" s="48" t="s">
        <v>542</v>
      </c>
      <c r="I6" s="31"/>
      <c r="J6" s="48" t="s">
        <v>543</v>
      </c>
      <c r="K6" s="48" t="s">
        <v>544</v>
      </c>
    </row>
    <row r="7" spans="1:11" ht="33.75">
      <c r="A7" s="197"/>
      <c r="B7" s="55" t="s">
        <v>125</v>
      </c>
      <c r="C7" s="44" t="s">
        <v>361</v>
      </c>
      <c r="D7" s="31"/>
      <c r="E7" s="31"/>
      <c r="F7" s="52" t="s">
        <v>545</v>
      </c>
      <c r="G7" s="59" t="s">
        <v>51</v>
      </c>
      <c r="H7" s="59" t="s">
        <v>51</v>
      </c>
      <c r="I7" s="140" t="s">
        <v>822</v>
      </c>
      <c r="J7" s="48" t="s">
        <v>546</v>
      </c>
      <c r="K7" s="48" t="s">
        <v>51</v>
      </c>
    </row>
    <row r="8" spans="1:11" ht="45">
      <c r="A8" s="197"/>
      <c r="B8" s="55" t="s">
        <v>120</v>
      </c>
      <c r="C8" s="44" t="s">
        <v>365</v>
      </c>
      <c r="D8" s="17"/>
      <c r="E8" s="48" t="s">
        <v>547</v>
      </c>
      <c r="F8" s="54" t="s">
        <v>548</v>
      </c>
      <c r="G8" s="17"/>
      <c r="H8" s="31"/>
      <c r="I8" s="48"/>
      <c r="J8" s="48" t="s">
        <v>549</v>
      </c>
      <c r="K8" s="17"/>
    </row>
    <row r="9" spans="1:11" ht="33.75">
      <c r="A9" s="197"/>
      <c r="B9" s="136" t="s">
        <v>820</v>
      </c>
      <c r="C9" s="44" t="s">
        <v>550</v>
      </c>
      <c r="D9" s="53"/>
      <c r="E9" s="13"/>
      <c r="F9" s="136" t="s">
        <v>823</v>
      </c>
      <c r="G9" s="13"/>
      <c r="H9" s="13"/>
      <c r="I9" s="48"/>
      <c r="J9" s="48" t="s">
        <v>551</v>
      </c>
      <c r="K9" s="13"/>
    </row>
    <row r="10" spans="1:11" ht="45">
      <c r="A10" s="197"/>
      <c r="B10" s="136" t="s">
        <v>821</v>
      </c>
      <c r="C10" s="44" t="s">
        <v>552</v>
      </c>
      <c r="D10" s="13"/>
      <c r="E10" s="136" t="s">
        <v>824</v>
      </c>
      <c r="F10" s="13"/>
      <c r="G10" s="13"/>
      <c r="H10" s="13"/>
      <c r="I10" s="31"/>
      <c r="J10" s="48" t="s">
        <v>553</v>
      </c>
      <c r="K10" s="13"/>
    </row>
    <row r="11" spans="1:11" ht="22.5">
      <c r="A11" s="197"/>
      <c r="B11" s="31"/>
      <c r="C11" s="44" t="s">
        <v>554</v>
      </c>
      <c r="D11" s="31"/>
      <c r="E11" s="31"/>
      <c r="F11" s="31"/>
      <c r="G11" s="31"/>
      <c r="H11" s="31"/>
      <c r="I11" s="31"/>
      <c r="J11" s="48" t="s">
        <v>555</v>
      </c>
      <c r="K11" s="31"/>
    </row>
    <row r="12" spans="1:11">
      <c r="A12" s="197"/>
      <c r="B12" s="31"/>
      <c r="C12" s="44" t="s">
        <v>556</v>
      </c>
      <c r="D12" s="31"/>
      <c r="E12" s="31"/>
      <c r="F12" s="31"/>
      <c r="G12" s="31"/>
      <c r="H12" s="31"/>
      <c r="I12" s="31"/>
      <c r="J12" s="30" t="s">
        <v>557</v>
      </c>
      <c r="K12" s="31"/>
    </row>
    <row r="13" spans="1:11" ht="45">
      <c r="A13" s="197"/>
      <c r="B13" s="31"/>
      <c r="C13" s="44" t="s">
        <v>558</v>
      </c>
      <c r="D13" s="31"/>
      <c r="E13" s="31"/>
      <c r="F13" s="31"/>
      <c r="G13" s="31"/>
      <c r="H13" s="31"/>
      <c r="I13" s="31"/>
      <c r="J13" s="59" t="s">
        <v>51</v>
      </c>
      <c r="K13" s="31"/>
    </row>
    <row r="14" spans="1:11">
      <c r="A14" s="197"/>
      <c r="B14" s="31"/>
      <c r="C14" s="44" t="s">
        <v>559</v>
      </c>
      <c r="D14" s="31"/>
      <c r="E14" s="31"/>
      <c r="F14" s="31"/>
      <c r="G14" s="31"/>
      <c r="H14" s="31"/>
      <c r="I14" s="31"/>
      <c r="J14" s="31"/>
      <c r="K14" s="31"/>
    </row>
  </sheetData>
  <mergeCells count="10">
    <mergeCell ref="A4:A14"/>
    <mergeCell ref="A1:B2"/>
    <mergeCell ref="C1:C3"/>
    <mergeCell ref="D1:F2"/>
    <mergeCell ref="G1:K1"/>
    <mergeCell ref="G2:G3"/>
    <mergeCell ref="H2:H3"/>
    <mergeCell ref="I2:I3"/>
    <mergeCell ref="J2:J3"/>
    <mergeCell ref="K2:K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EC821-62A0-4B6B-BD87-B656A7AD1EB4}">
  <sheetPr codeName="Hoja3"/>
  <dimension ref="A1:K978"/>
  <sheetViews>
    <sheetView topLeftCell="F2" zoomScale="90" zoomScaleNormal="90" workbookViewId="0">
      <selection activeCell="J10" sqref="J10"/>
    </sheetView>
  </sheetViews>
  <sheetFormatPr baseColWidth="10" defaultColWidth="14.42578125" defaultRowHeight="11.25"/>
  <cols>
    <col min="1" max="1" width="21" style="26" customWidth="1"/>
    <col min="2" max="2" width="28" style="26" customWidth="1"/>
    <col min="3" max="3" width="45.85546875" style="26" customWidth="1"/>
    <col min="4" max="4" width="17.42578125" style="26" customWidth="1"/>
    <col min="5" max="5" width="14" style="26" customWidth="1"/>
    <col min="6" max="6" width="19.42578125" style="26" customWidth="1"/>
    <col min="7" max="7" width="27.28515625" style="26" customWidth="1"/>
    <col min="8" max="8" width="20.42578125" style="26" customWidth="1"/>
    <col min="9" max="9" width="27.140625" style="26" customWidth="1"/>
    <col min="10" max="10" width="54.7109375" style="26" customWidth="1"/>
    <col min="11" max="11" width="31.28515625" style="26" customWidth="1"/>
    <col min="12" max="26" width="11.42578125" style="26" customWidth="1"/>
    <col min="27" max="16384" width="14.42578125" style="26"/>
  </cols>
  <sheetData>
    <row r="1" spans="1:11">
      <c r="A1" s="199" t="s">
        <v>9</v>
      </c>
      <c r="B1" s="200"/>
      <c r="C1" s="203" t="s">
        <v>324</v>
      </c>
      <c r="D1" s="205" t="s">
        <v>325</v>
      </c>
      <c r="E1" s="206"/>
      <c r="F1" s="200"/>
      <c r="G1" s="208" t="s">
        <v>15</v>
      </c>
      <c r="H1" s="209"/>
      <c r="I1" s="209"/>
      <c r="J1" s="209"/>
      <c r="K1" s="210"/>
    </row>
    <row r="2" spans="1:11" ht="34.5" customHeight="1">
      <c r="A2" s="201"/>
      <c r="B2" s="202"/>
      <c r="C2" s="204"/>
      <c r="D2" s="201"/>
      <c r="E2" s="207"/>
      <c r="F2" s="202"/>
      <c r="G2" s="211" t="s">
        <v>32</v>
      </c>
      <c r="H2" s="211" t="s">
        <v>33</v>
      </c>
      <c r="I2" s="213" t="s">
        <v>326</v>
      </c>
      <c r="J2" s="213" t="s">
        <v>327</v>
      </c>
      <c r="K2" s="213" t="s">
        <v>328</v>
      </c>
    </row>
    <row r="3" spans="1:11" ht="31.5" customHeight="1">
      <c r="A3" s="27" t="s">
        <v>329</v>
      </c>
      <c r="B3" s="27" t="s">
        <v>330</v>
      </c>
      <c r="C3" s="204"/>
      <c r="D3" s="28" t="s">
        <v>18</v>
      </c>
      <c r="E3" s="28" t="s">
        <v>19</v>
      </c>
      <c r="F3" s="28" t="s">
        <v>331</v>
      </c>
      <c r="G3" s="212"/>
      <c r="H3" s="212"/>
      <c r="I3" s="212"/>
      <c r="J3" s="212"/>
      <c r="K3" s="212"/>
    </row>
    <row r="4" spans="1:11" ht="45">
      <c r="A4" s="197" t="s">
        <v>43</v>
      </c>
      <c r="B4" s="30" t="s">
        <v>560</v>
      </c>
      <c r="C4" s="30" t="s">
        <v>561</v>
      </c>
      <c r="D4" s="35" t="s">
        <v>46</v>
      </c>
      <c r="E4" s="30" t="s">
        <v>66</v>
      </c>
      <c r="F4" s="30" t="s">
        <v>562</v>
      </c>
      <c r="G4" s="36" t="s">
        <v>51</v>
      </c>
      <c r="H4" s="36" t="s">
        <v>51</v>
      </c>
      <c r="I4" s="36" t="s">
        <v>51</v>
      </c>
      <c r="J4" s="30" t="s">
        <v>563</v>
      </c>
      <c r="K4" s="30" t="s">
        <v>564</v>
      </c>
    </row>
    <row r="5" spans="1:11" ht="33.75">
      <c r="A5" s="198"/>
      <c r="B5" s="30" t="s">
        <v>565</v>
      </c>
      <c r="C5" s="30" t="s">
        <v>566</v>
      </c>
      <c r="D5" s="31" t="s">
        <v>72</v>
      </c>
      <c r="E5" s="13" t="s">
        <v>567</v>
      </c>
      <c r="F5" s="30" t="s">
        <v>568</v>
      </c>
      <c r="G5" s="31"/>
      <c r="H5" s="32"/>
      <c r="I5" s="136"/>
      <c r="J5" s="30" t="s">
        <v>569</v>
      </c>
      <c r="K5" s="30"/>
    </row>
    <row r="6" spans="1:11" ht="33.75">
      <c r="A6" s="198"/>
      <c r="B6" s="35" t="s">
        <v>62</v>
      </c>
      <c r="C6" s="30" t="s">
        <v>570</v>
      </c>
      <c r="D6" s="13"/>
      <c r="E6" s="30" t="s">
        <v>571</v>
      </c>
      <c r="F6" s="30" t="s">
        <v>572</v>
      </c>
      <c r="G6" s="31"/>
      <c r="H6" s="32"/>
      <c r="I6" s="139" t="s">
        <v>826</v>
      </c>
      <c r="J6" s="30" t="s">
        <v>573</v>
      </c>
      <c r="K6" s="30" t="s">
        <v>512</v>
      </c>
    </row>
    <row r="7" spans="1:11" ht="45">
      <c r="A7" s="198"/>
      <c r="B7" s="13" t="s">
        <v>574</v>
      </c>
      <c r="C7" s="30" t="s">
        <v>575</v>
      </c>
      <c r="D7" s="31"/>
      <c r="E7" s="30" t="s">
        <v>576</v>
      </c>
      <c r="F7" s="30" t="s">
        <v>577</v>
      </c>
      <c r="G7" s="31"/>
      <c r="H7" s="32"/>
      <c r="I7" s="139" t="s">
        <v>825</v>
      </c>
      <c r="J7" s="30" t="s">
        <v>578</v>
      </c>
      <c r="K7" s="32" t="s">
        <v>579</v>
      </c>
    </row>
    <row r="8" spans="1:11" ht="33.75">
      <c r="A8" s="198"/>
      <c r="B8" s="13" t="s">
        <v>64</v>
      </c>
      <c r="C8" s="30" t="s">
        <v>580</v>
      </c>
      <c r="D8" s="13"/>
      <c r="E8" s="35" t="s">
        <v>581</v>
      </c>
      <c r="F8" s="35" t="s">
        <v>582</v>
      </c>
      <c r="G8" s="31"/>
      <c r="H8" s="32"/>
      <c r="I8" s="32"/>
      <c r="J8" s="30" t="s">
        <v>583</v>
      </c>
      <c r="K8" s="30" t="s">
        <v>51</v>
      </c>
    </row>
    <row r="9" spans="1:11" ht="33.75">
      <c r="A9" s="198"/>
      <c r="B9" s="13" t="s">
        <v>584</v>
      </c>
      <c r="C9" s="32" t="s">
        <v>65</v>
      </c>
      <c r="D9" s="13"/>
      <c r="E9" s="13" t="s">
        <v>51</v>
      </c>
      <c r="F9" s="13" t="s">
        <v>585</v>
      </c>
      <c r="G9" s="31"/>
      <c r="H9" s="32"/>
      <c r="I9" s="32"/>
      <c r="J9" s="30" t="s">
        <v>586</v>
      </c>
      <c r="K9" s="32"/>
    </row>
    <row r="10" spans="1:11" ht="33.75">
      <c r="A10" s="198"/>
      <c r="B10" s="13" t="s">
        <v>587</v>
      </c>
      <c r="C10" s="32" t="s">
        <v>588</v>
      </c>
      <c r="D10" s="13"/>
      <c r="F10" s="31" t="s">
        <v>51</v>
      </c>
      <c r="G10" s="32"/>
      <c r="H10" s="32"/>
      <c r="I10" s="32"/>
      <c r="J10" s="13" t="s">
        <v>589</v>
      </c>
      <c r="K10" s="30"/>
    </row>
    <row r="11" spans="1:11" ht="33.75">
      <c r="A11" s="198"/>
      <c r="B11" s="13" t="s">
        <v>590</v>
      </c>
      <c r="C11" s="32" t="s">
        <v>591</v>
      </c>
      <c r="D11" s="13"/>
      <c r="E11" s="13"/>
      <c r="F11" s="152"/>
      <c r="G11" s="32"/>
      <c r="H11" s="32"/>
      <c r="I11" s="32"/>
      <c r="J11" s="30" t="s">
        <v>592</v>
      </c>
      <c r="K11" s="30"/>
    </row>
    <row r="12" spans="1:11">
      <c r="A12" s="198"/>
      <c r="B12" s="31"/>
      <c r="C12" s="32" t="s">
        <v>593</v>
      </c>
      <c r="D12" s="13"/>
      <c r="E12" s="13"/>
      <c r="F12" s="136"/>
      <c r="G12" s="32"/>
      <c r="H12" s="32"/>
      <c r="I12" s="32"/>
      <c r="J12" s="30" t="s">
        <v>594</v>
      </c>
      <c r="K12" s="32"/>
    </row>
    <row r="13" spans="1:11" ht="22.5">
      <c r="A13" s="198"/>
      <c r="B13" s="35"/>
      <c r="C13" s="13" t="s">
        <v>361</v>
      </c>
      <c r="D13" s="13"/>
      <c r="E13" s="13"/>
      <c r="F13" s="138"/>
      <c r="G13" s="32"/>
      <c r="H13" s="32"/>
      <c r="I13" s="32"/>
      <c r="J13" s="13" t="s">
        <v>595</v>
      </c>
      <c r="K13" s="32"/>
    </row>
    <row r="14" spans="1:11" ht="22.5">
      <c r="A14" s="198"/>
      <c r="B14" s="31"/>
      <c r="C14" s="13" t="s">
        <v>596</v>
      </c>
      <c r="D14" s="13"/>
      <c r="E14" s="13"/>
      <c r="F14" s="31"/>
      <c r="G14" s="31"/>
      <c r="H14" s="31"/>
      <c r="I14" s="31"/>
      <c r="J14" s="32" t="s">
        <v>597</v>
      </c>
      <c r="K14" s="31"/>
    </row>
    <row r="15" spans="1:11">
      <c r="A15" s="198"/>
      <c r="B15" s="31"/>
      <c r="C15" s="31" t="s">
        <v>363</v>
      </c>
      <c r="D15" s="13"/>
      <c r="E15" s="13"/>
      <c r="F15" s="13"/>
      <c r="G15" s="31"/>
      <c r="H15" s="31"/>
      <c r="I15" s="31"/>
      <c r="J15" s="13" t="s">
        <v>598</v>
      </c>
      <c r="K15" s="31"/>
    </row>
    <row r="16" spans="1:11">
      <c r="A16" s="198"/>
      <c r="B16" s="31"/>
      <c r="C16" s="31" t="s">
        <v>352</v>
      </c>
      <c r="D16" s="13"/>
      <c r="E16" s="13"/>
      <c r="F16" s="13"/>
      <c r="G16" s="31"/>
      <c r="H16" s="31"/>
      <c r="I16" s="31"/>
      <c r="J16" s="13" t="s">
        <v>599</v>
      </c>
      <c r="K16" s="31"/>
    </row>
    <row r="17" spans="1:11" ht="15.75" customHeight="1">
      <c r="A17" s="198"/>
      <c r="B17" s="31"/>
      <c r="C17" s="31" t="s">
        <v>365</v>
      </c>
      <c r="D17" s="13"/>
      <c r="E17" s="13"/>
      <c r="F17" s="13"/>
      <c r="G17" s="31"/>
      <c r="H17" s="31"/>
      <c r="I17" s="31"/>
      <c r="J17" s="31" t="s">
        <v>600</v>
      </c>
      <c r="K17" s="31"/>
    </row>
    <row r="18" spans="1:11" ht="15.75" customHeight="1">
      <c r="A18" s="198"/>
      <c r="B18" s="31"/>
      <c r="C18" s="31"/>
      <c r="D18" s="13"/>
      <c r="E18" s="13"/>
      <c r="F18" s="13"/>
      <c r="G18" s="31"/>
      <c r="H18" s="31"/>
      <c r="I18" s="31"/>
      <c r="J18" s="30" t="s">
        <v>51</v>
      </c>
      <c r="K18" s="31"/>
    </row>
    <row r="19" spans="1:11" ht="32.25" customHeight="1">
      <c r="J19" s="30" t="s">
        <v>344</v>
      </c>
    </row>
    <row r="20" spans="1:11" ht="15.75" customHeight="1">
      <c r="J20" s="138" t="s">
        <v>848</v>
      </c>
    </row>
    <row r="21" spans="1:11" ht="15.75" customHeight="1"/>
    <row r="22" spans="1:11" ht="15.75" customHeight="1"/>
    <row r="23" spans="1:11" ht="15.75" customHeight="1"/>
    <row r="24" spans="1:11" ht="15.75" customHeight="1"/>
    <row r="25" spans="1:11" ht="15.75" customHeight="1"/>
    <row r="26" spans="1:11" ht="15.75" customHeight="1"/>
    <row r="27" spans="1:11" ht="15.75" customHeight="1"/>
    <row r="28" spans="1:11" ht="15.75" customHeight="1"/>
    <row r="29" spans="1:11" ht="15.75" customHeight="1"/>
    <row r="30" spans="1:11" ht="15.75" customHeight="1"/>
    <row r="31" spans="1:11" ht="15.75" customHeight="1"/>
    <row r="32" spans="1: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sheetData>
  <mergeCells count="10">
    <mergeCell ref="A4:A18"/>
    <mergeCell ref="A1:B2"/>
    <mergeCell ref="C1:C3"/>
    <mergeCell ref="D1:F2"/>
    <mergeCell ref="G1:K1"/>
    <mergeCell ref="G2:G3"/>
    <mergeCell ref="H2:H3"/>
    <mergeCell ref="I2:I3"/>
    <mergeCell ref="J2:J3"/>
    <mergeCell ref="K2:K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F0EBA8-4B2E-4BE7-96F4-06BC432C9AF4}">
  <sheetPr codeName="Hoja12"/>
  <dimension ref="A1:K14"/>
  <sheetViews>
    <sheetView topLeftCell="D1" workbookViewId="0">
      <selection activeCell="J27" sqref="J27"/>
    </sheetView>
  </sheetViews>
  <sheetFormatPr baseColWidth="10" defaultColWidth="14.42578125" defaultRowHeight="11.25"/>
  <cols>
    <col min="1" max="1" width="21" style="26" customWidth="1"/>
    <col min="2" max="2" width="29.5703125" style="26" customWidth="1"/>
    <col min="3" max="3" width="49.140625" style="26" customWidth="1"/>
    <col min="4" max="4" width="23.85546875" style="26" customWidth="1"/>
    <col min="5" max="5" width="30.42578125" style="26" customWidth="1"/>
    <col min="6" max="6" width="19.42578125" style="26" customWidth="1"/>
    <col min="7" max="7" width="27.28515625" style="26" customWidth="1"/>
    <col min="8" max="8" width="28.42578125" style="26" customWidth="1"/>
    <col min="9" max="9" width="28.85546875" style="26" customWidth="1"/>
    <col min="10" max="10" width="27.42578125" style="26" customWidth="1"/>
    <col min="11" max="11" width="34.42578125" style="26" customWidth="1"/>
    <col min="12" max="26" width="11.42578125" style="26" customWidth="1"/>
    <col min="27" max="16384" width="14.42578125" style="26"/>
  </cols>
  <sheetData>
    <row r="1" spans="1:11">
      <c r="A1" s="199" t="s">
        <v>9</v>
      </c>
      <c r="B1" s="200"/>
      <c r="C1" s="203" t="s">
        <v>324</v>
      </c>
      <c r="D1" s="215" t="s">
        <v>325</v>
      </c>
      <c r="E1" s="206"/>
      <c r="F1" s="200"/>
      <c r="G1" s="208" t="s">
        <v>15</v>
      </c>
      <c r="H1" s="209"/>
      <c r="I1" s="209"/>
      <c r="J1" s="209"/>
      <c r="K1" s="210"/>
    </row>
    <row r="2" spans="1:11">
      <c r="A2" s="201"/>
      <c r="B2" s="202"/>
      <c r="C2" s="204"/>
      <c r="D2" s="201"/>
      <c r="E2" s="207"/>
      <c r="F2" s="202"/>
      <c r="G2" s="211" t="s">
        <v>32</v>
      </c>
      <c r="H2" s="211" t="s">
        <v>33</v>
      </c>
      <c r="I2" s="213" t="s">
        <v>326</v>
      </c>
      <c r="J2" s="213" t="s">
        <v>327</v>
      </c>
      <c r="K2" s="213" t="s">
        <v>328</v>
      </c>
    </row>
    <row r="3" spans="1:11">
      <c r="A3" s="27" t="s">
        <v>329</v>
      </c>
      <c r="B3" s="27" t="s">
        <v>330</v>
      </c>
      <c r="C3" s="204"/>
      <c r="D3" s="27" t="s">
        <v>18</v>
      </c>
      <c r="E3" s="27" t="s">
        <v>19</v>
      </c>
      <c r="F3" s="27" t="s">
        <v>331</v>
      </c>
      <c r="G3" s="212"/>
      <c r="H3" s="212"/>
      <c r="I3" s="212"/>
      <c r="J3" s="212"/>
      <c r="K3" s="212"/>
    </row>
    <row r="4" spans="1:11" ht="33.75">
      <c r="A4" s="197" t="s">
        <v>142</v>
      </c>
      <c r="B4" s="30" t="s">
        <v>143</v>
      </c>
      <c r="C4" s="30" t="s">
        <v>601</v>
      </c>
      <c r="D4" s="30" t="s">
        <v>602</v>
      </c>
      <c r="E4" s="30" t="s">
        <v>603</v>
      </c>
      <c r="F4" s="30" t="s">
        <v>166</v>
      </c>
      <c r="G4" s="30" t="s">
        <v>51</v>
      </c>
      <c r="H4" s="30" t="s">
        <v>604</v>
      </c>
      <c r="I4" s="30" t="s">
        <v>605</v>
      </c>
      <c r="J4" s="30" t="s">
        <v>606</v>
      </c>
      <c r="K4" s="30" t="s">
        <v>562</v>
      </c>
    </row>
    <row r="5" spans="1:11" ht="45">
      <c r="A5" s="198"/>
      <c r="B5" s="30" t="s">
        <v>607</v>
      </c>
      <c r="C5" s="30" t="s">
        <v>169</v>
      </c>
      <c r="D5" s="30" t="s">
        <v>608</v>
      </c>
      <c r="E5" s="30" t="s">
        <v>609</v>
      </c>
      <c r="F5" s="30" t="s">
        <v>610</v>
      </c>
      <c r="G5" s="32"/>
      <c r="H5" s="30" t="s">
        <v>611</v>
      </c>
      <c r="I5" s="30" t="s">
        <v>612</v>
      </c>
      <c r="J5" s="30" t="s">
        <v>78</v>
      </c>
      <c r="K5" s="30" t="s">
        <v>344</v>
      </c>
    </row>
    <row r="6" spans="1:11" ht="33.75">
      <c r="A6" s="198"/>
      <c r="B6" s="30" t="s">
        <v>152</v>
      </c>
      <c r="C6" s="30" t="s">
        <v>613</v>
      </c>
      <c r="D6" s="30" t="s">
        <v>614</v>
      </c>
      <c r="E6" s="30" t="s">
        <v>615</v>
      </c>
      <c r="F6" s="48" t="s">
        <v>616</v>
      </c>
      <c r="G6" s="32"/>
      <c r="H6" s="30" t="s">
        <v>51</v>
      </c>
      <c r="I6" s="30" t="s">
        <v>541</v>
      </c>
      <c r="J6" s="30" t="s">
        <v>617</v>
      </c>
      <c r="K6" s="30" t="s">
        <v>618</v>
      </c>
    </row>
    <row r="7" spans="1:11" ht="33.75">
      <c r="A7" s="198"/>
      <c r="B7" s="30" t="s">
        <v>619</v>
      </c>
      <c r="C7" s="32" t="s">
        <v>163</v>
      </c>
      <c r="D7" s="30" t="s">
        <v>620</v>
      </c>
      <c r="E7" s="30" t="s">
        <v>621</v>
      </c>
      <c r="F7" s="48" t="s">
        <v>51</v>
      </c>
      <c r="G7" s="32"/>
      <c r="H7" s="31"/>
      <c r="I7" s="30" t="s">
        <v>51</v>
      </c>
      <c r="J7" s="30" t="s">
        <v>622</v>
      </c>
      <c r="K7" s="30" t="s">
        <v>51</v>
      </c>
    </row>
    <row r="8" spans="1:11" ht="33.75">
      <c r="A8" s="198"/>
      <c r="B8" s="30" t="s">
        <v>154</v>
      </c>
      <c r="C8" s="30" t="s">
        <v>623</v>
      </c>
      <c r="D8" s="48" t="s">
        <v>51</v>
      </c>
      <c r="E8" s="30" t="s">
        <v>624</v>
      </c>
      <c r="F8" s="139"/>
      <c r="G8" s="32"/>
      <c r="H8" s="31"/>
      <c r="I8" s="136" t="s">
        <v>827</v>
      </c>
      <c r="J8" s="30" t="s">
        <v>625</v>
      </c>
      <c r="K8" s="30"/>
    </row>
    <row r="9" spans="1:11" ht="33.75">
      <c r="A9" s="198"/>
      <c r="B9" s="30" t="s">
        <v>173</v>
      </c>
      <c r="C9" s="32" t="s">
        <v>626</v>
      </c>
      <c r="D9" s="30"/>
      <c r="E9" s="30" t="s">
        <v>208</v>
      </c>
      <c r="F9" s="139" t="s">
        <v>828</v>
      </c>
      <c r="G9" s="32"/>
      <c r="H9" s="30"/>
      <c r="I9" s="31"/>
      <c r="J9" s="30" t="s">
        <v>448</v>
      </c>
      <c r="K9" s="30"/>
    </row>
    <row r="10" spans="1:11" ht="33.75">
      <c r="A10" s="198"/>
      <c r="B10" s="30" t="s">
        <v>627</v>
      </c>
      <c r="C10" s="31" t="s">
        <v>593</v>
      </c>
      <c r="D10" s="30"/>
      <c r="E10" s="30" t="s">
        <v>628</v>
      </c>
      <c r="F10" s="139" t="s">
        <v>829</v>
      </c>
      <c r="G10" s="32"/>
      <c r="H10" s="30"/>
      <c r="I10" s="30"/>
      <c r="J10" s="30" t="s">
        <v>586</v>
      </c>
      <c r="K10" s="30"/>
    </row>
    <row r="11" spans="1:11" ht="22.5">
      <c r="A11" s="198"/>
      <c r="B11" s="30" t="s">
        <v>158</v>
      </c>
      <c r="C11" s="31" t="s">
        <v>363</v>
      </c>
      <c r="D11" s="30"/>
      <c r="E11" s="48" t="s">
        <v>51</v>
      </c>
      <c r="F11" s="30"/>
      <c r="G11" s="32"/>
      <c r="H11" s="30"/>
      <c r="I11" s="30"/>
      <c r="J11" s="30" t="s">
        <v>602</v>
      </c>
      <c r="K11" s="30"/>
    </row>
    <row r="12" spans="1:11" ht="45">
      <c r="A12" s="198"/>
      <c r="B12" s="30" t="s">
        <v>629</v>
      </c>
      <c r="C12" s="31"/>
      <c r="D12" s="32"/>
      <c r="E12" s="139"/>
      <c r="F12" s="32"/>
      <c r="G12" s="32"/>
      <c r="H12" s="32"/>
      <c r="I12" s="32"/>
      <c r="J12" s="30" t="s">
        <v>630</v>
      </c>
      <c r="K12" s="32"/>
    </row>
    <row r="13" spans="1:11">
      <c r="A13" s="198"/>
      <c r="B13" s="31"/>
      <c r="C13" s="31" t="s">
        <v>352</v>
      </c>
      <c r="D13" s="36"/>
      <c r="E13" s="36"/>
      <c r="F13" s="36"/>
      <c r="G13" s="32"/>
      <c r="H13" s="32"/>
      <c r="I13" s="32"/>
      <c r="J13" s="30" t="s">
        <v>51</v>
      </c>
      <c r="K13" s="32"/>
    </row>
    <row r="14" spans="1:11">
      <c r="A14" s="198"/>
      <c r="B14" s="31"/>
      <c r="C14" s="31" t="s">
        <v>365</v>
      </c>
      <c r="D14" s="36"/>
      <c r="E14" s="36"/>
      <c r="F14" s="36"/>
      <c r="G14" s="32"/>
      <c r="H14" s="32"/>
      <c r="I14" s="30"/>
      <c r="J14" s="31"/>
      <c r="K14" s="32"/>
    </row>
  </sheetData>
  <mergeCells count="10">
    <mergeCell ref="A4:A14"/>
    <mergeCell ref="A1:B2"/>
    <mergeCell ref="C1:C3"/>
    <mergeCell ref="D1:F2"/>
    <mergeCell ref="G1:K1"/>
    <mergeCell ref="G2:G3"/>
    <mergeCell ref="H2:H3"/>
    <mergeCell ref="I2:I3"/>
    <mergeCell ref="J2:J3"/>
    <mergeCell ref="K2:K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1a48c3a-6d14-48da-91dc-b7cfd86c6b58">
      <Terms xmlns="http://schemas.microsoft.com/office/infopath/2007/PartnerControls"/>
    </lcf76f155ced4ddcb4097134ff3c332f>
    <TaxCatchAll xmlns="9c1095ba-166c-46fa-b8dd-ead9fa96337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DDB253386F737941988ABCE666CB285E" ma:contentTypeVersion="15" ma:contentTypeDescription="Crear nuevo documento." ma:contentTypeScope="" ma:versionID="975822fb488030bccb02ac6e021a65a6">
  <xsd:schema xmlns:xsd="http://www.w3.org/2001/XMLSchema" xmlns:xs="http://www.w3.org/2001/XMLSchema" xmlns:p="http://schemas.microsoft.com/office/2006/metadata/properties" xmlns:ns2="41a48c3a-6d14-48da-91dc-b7cfd86c6b58" xmlns:ns3="9c1095ba-166c-46fa-b8dd-ead9fa96337f" targetNamespace="http://schemas.microsoft.com/office/2006/metadata/properties" ma:root="true" ma:fieldsID="b1e9975b96533bdeeff5f84d2d903129" ns2:_="" ns3:_="">
    <xsd:import namespace="41a48c3a-6d14-48da-91dc-b7cfd86c6b58"/>
    <xsd:import namespace="9c1095ba-166c-46fa-b8dd-ead9fa96337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a48c3a-6d14-48da-91dc-b7cfd86c6b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2e5d509d-97ca-41e2-ae05-ef8d2d270568"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c1095ba-166c-46fa-b8dd-ead9fa96337f"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element name="TaxCatchAll" ma:index="15" nillable="true" ma:displayName="Taxonomy Catch All Column" ma:hidden="true" ma:list="{253f6629-a57c-4e68-9d2d-c9e6c09da9e3}" ma:internalName="TaxCatchAll" ma:showField="CatchAllData" ma:web="9c1095ba-166c-46fa-b8dd-ead9fa96337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3424E3D-8BA6-4EA5-8584-188806CE7B0A}">
  <ds:schemaRefs>
    <ds:schemaRef ds:uri="http://schemas.microsoft.com/sharepoint/v3/contenttype/forms"/>
  </ds:schemaRefs>
</ds:datastoreItem>
</file>

<file path=customXml/itemProps2.xml><?xml version="1.0" encoding="utf-8"?>
<ds:datastoreItem xmlns:ds="http://schemas.openxmlformats.org/officeDocument/2006/customXml" ds:itemID="{6647AAB0-6F78-4C6A-A42C-050924EA1F77}">
  <ds:schemaRefs>
    <ds:schemaRef ds:uri="http://schemas.microsoft.com/office/2006/metadata/properties"/>
    <ds:schemaRef ds:uri="http://schemas.microsoft.com/office/infopath/2007/PartnerControls"/>
    <ds:schemaRef ds:uri="41a48c3a-6d14-48da-91dc-b7cfd86c6b58"/>
    <ds:schemaRef ds:uri="9c1095ba-166c-46fa-b8dd-ead9fa96337f"/>
  </ds:schemaRefs>
</ds:datastoreItem>
</file>

<file path=customXml/itemProps3.xml><?xml version="1.0" encoding="utf-8"?>
<ds:datastoreItem xmlns:ds="http://schemas.openxmlformats.org/officeDocument/2006/customXml" ds:itemID="{371D3948-07FA-47E4-BCAD-10C6CE3BCA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a48c3a-6d14-48da-91dc-b7cfd86c6b58"/>
    <ds:schemaRef ds:uri="9c1095ba-166c-46fa-b8dd-ead9fa9633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Matriz </vt:lpstr>
      <vt:lpstr>Transito </vt:lpstr>
      <vt:lpstr>Datos</vt:lpstr>
      <vt:lpstr>Mecanico</vt:lpstr>
      <vt:lpstr>Quimico</vt:lpstr>
      <vt:lpstr>Electrico</vt:lpstr>
      <vt:lpstr>Biomecanico </vt:lpstr>
      <vt:lpstr>Biologico </vt:lpstr>
      <vt:lpstr>Fisico</vt:lpstr>
      <vt:lpstr>Natural</vt:lpstr>
      <vt:lpstr>Psicosocial </vt:lpstr>
      <vt:lpstr>Locativo</vt:lpstr>
      <vt:lpstr>Publico</vt:lpstr>
      <vt:lpstr>PELIGROS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leidy carolina masmela</dc:creator>
  <cp:keywords/>
  <dc:description/>
  <cp:lastModifiedBy>Hector Eduardo Vanegas Gamez</cp:lastModifiedBy>
  <cp:revision/>
  <dcterms:created xsi:type="dcterms:W3CDTF">2023-04-11T16:28:14Z</dcterms:created>
  <dcterms:modified xsi:type="dcterms:W3CDTF">2024-07-08T20:04:22Z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0x010100DDB253386F737941988ABCE666CB285E</vt:lpwstr>
  </property>
  <property fmtid="{D5CDD505-2E9C-101B-9397-08002B2CF9AE}" pid="3" name="MediaServiceImageTags">
    <vt:lpwstr/>
  </property>
</Properties>
</file>