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franco\Downloads\"/>
    </mc:Choice>
  </mc:AlternateContent>
  <bookViews>
    <workbookView xWindow="0" yWindow="0" windowWidth="24000" windowHeight="9135"/>
  </bookViews>
  <sheets>
    <sheet name="Hoja1" sheetId="1" r:id="rId1"/>
  </sheets>
  <definedNames>
    <definedName name="_xlnm._FilterDatabase" localSheetId="0" hidden="1">Hoja1!$B$6:$Z$6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  <c r="J61" i="1"/>
  <c r="J59" i="1"/>
  <c r="G65" i="1" l="1"/>
  <c r="I65" i="1"/>
  <c r="D65" i="1"/>
  <c r="E65" i="1"/>
  <c r="F65" i="1"/>
  <c r="H65" i="1"/>
  <c r="C65" i="1"/>
  <c r="J55" i="1" l="1"/>
  <c r="J56" i="1"/>
  <c r="J57" i="1"/>
  <c r="J58" i="1"/>
  <c r="J62" i="1"/>
  <c r="J54" i="1" l="1"/>
  <c r="J35" i="1"/>
  <c r="J7" i="1"/>
  <c r="J52" i="1" l="1"/>
  <c r="J51" i="1"/>
  <c r="J48" i="1" l="1"/>
  <c r="J49" i="1"/>
  <c r="J50" i="1"/>
  <c r="J47" i="1"/>
  <c r="J46" i="1"/>
  <c r="J53" i="1" l="1"/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6" i="1"/>
  <c r="J37" i="1"/>
  <c r="J38" i="1"/>
  <c r="J39" i="1"/>
  <c r="J40" i="1"/>
  <c r="J41" i="1"/>
  <c r="J42" i="1"/>
  <c r="J43" i="1"/>
  <c r="J44" i="1"/>
  <c r="J45" i="1"/>
  <c r="J8" i="1"/>
  <c r="J65" i="1" l="1"/>
</calcChain>
</file>

<file path=xl/sharedStrings.xml><?xml version="1.0" encoding="utf-8"?>
<sst xmlns="http://schemas.openxmlformats.org/spreadsheetml/2006/main" count="650" uniqueCount="200">
  <si>
    <t>Fecha:</t>
  </si>
  <si>
    <t>Trámites y/o servicios que requiere del área</t>
  </si>
  <si>
    <t>Tipo Usuario</t>
  </si>
  <si>
    <t>CCI</t>
  </si>
  <si>
    <t>Gremio  modos de transporte.</t>
  </si>
  <si>
    <t>Estudiantes  universitarios</t>
  </si>
  <si>
    <t>Concesionarios.</t>
  </si>
  <si>
    <t>Interventores</t>
  </si>
  <si>
    <t>CGR</t>
  </si>
  <si>
    <t>PGN</t>
  </si>
  <si>
    <t>JAC</t>
  </si>
  <si>
    <t>Congreso</t>
  </si>
  <si>
    <t>Concejos municipales</t>
  </si>
  <si>
    <t>Asambleas departamentales</t>
  </si>
  <si>
    <t>Propietarios de predios.</t>
  </si>
  <si>
    <t>VAF</t>
  </si>
  <si>
    <t>VE</t>
  </si>
  <si>
    <t>VEJ</t>
  </si>
  <si>
    <t>OC</t>
  </si>
  <si>
    <t>OCI</t>
  </si>
  <si>
    <t>VJ</t>
  </si>
  <si>
    <t>VPRE</t>
  </si>
  <si>
    <t>Generales</t>
  </si>
  <si>
    <t>Edad (años)</t>
  </si>
  <si>
    <t>Bachiller</t>
  </si>
  <si>
    <t xml:space="preserve">Nivel de estudio </t>
  </si>
  <si>
    <t>No</t>
  </si>
  <si>
    <t>Frecuencia de interacción con la ANI (Diario, Semanal, mensual, ocasional)</t>
  </si>
  <si>
    <t>25-60</t>
  </si>
  <si>
    <t>DNP</t>
  </si>
  <si>
    <t>Sector Transporte</t>
  </si>
  <si>
    <t>Ministerios</t>
  </si>
  <si>
    <t>ANLA</t>
  </si>
  <si>
    <t>Características</t>
  </si>
  <si>
    <t>Canal a través del cual interactúa (Presencial, telefónico, pagina Web, correo institucional, Radicación de correspondencia Externa, Redes sociales).</t>
  </si>
  <si>
    <t>Observaciones (información adicional y relevante que apoye la caracterización del usuario o parte interesada)</t>
  </si>
  <si>
    <t>Zona geográfica de domicilio (Andina, Caribe, pacifica, Orinoquia y Amazonia)</t>
  </si>
  <si>
    <t>Ciudadanía</t>
  </si>
  <si>
    <t>Particular con interés en los proyectos de la Entidad.</t>
  </si>
  <si>
    <t>Académicos (investigadores, profesores)</t>
  </si>
  <si>
    <t>Fiscalía</t>
  </si>
  <si>
    <t>Personería</t>
  </si>
  <si>
    <t>Defensoría del Pueblo</t>
  </si>
  <si>
    <t>Veedurías ciudadanas</t>
  </si>
  <si>
    <t>Comunidades afro, indígenas etc.</t>
  </si>
  <si>
    <t>Alcaldías</t>
  </si>
  <si>
    <t>Servidores con interés en los proyectos y funciones de la Agencia</t>
  </si>
  <si>
    <t>35-60</t>
  </si>
  <si>
    <t>35-55</t>
  </si>
  <si>
    <t>20-65</t>
  </si>
  <si>
    <t>25-65</t>
  </si>
  <si>
    <t>30-60</t>
  </si>
  <si>
    <t>25-70</t>
  </si>
  <si>
    <t>Profesional</t>
  </si>
  <si>
    <t>Estudiante</t>
  </si>
  <si>
    <t>I/E</t>
  </si>
  <si>
    <t>E</t>
  </si>
  <si>
    <t>Si</t>
  </si>
  <si>
    <t>Diario</t>
  </si>
  <si>
    <t>Andina, Caribe, pacifica, Orinoquia y Amazonia</t>
  </si>
  <si>
    <t xml:space="preserve">Andina, Caribe, pacifica, Orinoquia </t>
  </si>
  <si>
    <t>Andina</t>
  </si>
  <si>
    <t>Solicitud de información./ Petición/Sugerencias/Reclamos</t>
  </si>
  <si>
    <t>Petición / Solicitud de Información de 4G</t>
  </si>
  <si>
    <t>Solicitud de información./ Petición/Sugerencias</t>
  </si>
  <si>
    <t>Petición /Solicitud Información/ Solicitud documentos / Reclamos</t>
  </si>
  <si>
    <t>Solicitud Información</t>
  </si>
  <si>
    <t>Particulares con interés en la información financiera de  los proyectos de 4G</t>
  </si>
  <si>
    <t>Mensual</t>
  </si>
  <si>
    <t>Telefónico, pagina web correo institucional</t>
  </si>
  <si>
    <t>Bancos</t>
  </si>
  <si>
    <t>Corredores de Bolsa</t>
  </si>
  <si>
    <t>Telefónico,  correo institucional</t>
  </si>
  <si>
    <t>Presencial , telefónico, correo interno</t>
  </si>
  <si>
    <t>PROFESIONAL</t>
  </si>
  <si>
    <t xml:space="preserve"> E-I</t>
  </si>
  <si>
    <t>Bancas de inversión.</t>
  </si>
  <si>
    <t>SI</t>
  </si>
  <si>
    <t>CAR</t>
  </si>
  <si>
    <t xml:space="preserve">todos los niveles </t>
  </si>
  <si>
    <t>NO</t>
  </si>
  <si>
    <t>ocasional</t>
  </si>
  <si>
    <t>ONG´s</t>
  </si>
  <si>
    <t>diario</t>
  </si>
  <si>
    <t>25 - 80</t>
  </si>
  <si>
    <t>Todo el país</t>
  </si>
  <si>
    <t>MENSUAL</t>
  </si>
  <si>
    <t>Solicitud de información.</t>
  </si>
  <si>
    <t>Presencial, correspondencia, correo institucional</t>
  </si>
  <si>
    <t>I</t>
  </si>
  <si>
    <t>OCASIONAL</t>
  </si>
  <si>
    <t>I,E</t>
  </si>
  <si>
    <t>25-80</t>
  </si>
  <si>
    <t>Bachiller, PROFESIONAL</t>
  </si>
  <si>
    <t>Presencial, telefónico, página web, correo institucional, radicación correspondencia externa</t>
  </si>
  <si>
    <t>Presencial, página web, telefónico correo institucional, radicación correspondencia externa</t>
  </si>
  <si>
    <t>Empresas de Petróleo</t>
  </si>
  <si>
    <t xml:space="preserve">información relacionada aspectos ambientales de los proyectos </t>
  </si>
  <si>
    <t>Presencial, página web, correo institucional,  telefónico, radicación correspondencia externa</t>
  </si>
  <si>
    <t>Presencial, página web, correo institucional, radicación correspondencia externa, telefónico</t>
  </si>
  <si>
    <t>30-65</t>
  </si>
  <si>
    <t>Todo nivel</t>
  </si>
  <si>
    <t xml:space="preserve">Particular con interés en los proyectos de la Entidad./Asesoría </t>
  </si>
  <si>
    <t>Presencial, telefónico, pagina Web, correo institucional, Radicación de correspondencia Externa.</t>
  </si>
  <si>
    <t>Presencial, telefónico, pagina Web, correo institucional, Radicación de correspondencia Externa</t>
  </si>
  <si>
    <t>35-65</t>
  </si>
  <si>
    <t>Presencial, correspondencia, correo institucional, telefónico</t>
  </si>
  <si>
    <t xml:space="preserve">Servidores con interés en los proyectos y funciones de la Agencia, vigilancia y control sobre la función fiscal de la Entidad </t>
  </si>
  <si>
    <t>Solicitud de Información / Solicitud de Copias/Enlace con las dependencias competentes de brindar la información</t>
  </si>
  <si>
    <t>Ciudadanía relacionada directamente con los proyectos.</t>
  </si>
  <si>
    <t>Solicitud de información./Peticiones / Reclamos</t>
  </si>
  <si>
    <t>Petición / Solicitud de Información de 4G / Sugerencias / Reclamos/Enlace con las dependencias competentes de brindar la información</t>
  </si>
  <si>
    <t>Peticiones/Reclamos, solicitud de información/Enlace con las dependencias competentes de brindar la información</t>
  </si>
  <si>
    <t>22-40</t>
  </si>
  <si>
    <t xml:space="preserve">Servidores con interés en los proyectos y funciones de la Agencia/Funcionarios de entes de control del Estado </t>
  </si>
  <si>
    <t>Peticiones / Solicitud de Información / Solicitud de copias/Enlace con las dependencias competentes de brindar la información</t>
  </si>
  <si>
    <t xml:space="preserve">Particular con interés en los proyectos de la Entidad./vigilancia y control </t>
  </si>
  <si>
    <t>Peticiones/Reclamos/ Sugerencia/Solicitud de información.</t>
  </si>
  <si>
    <t xml:space="preserve">Servidores con interés en los proyectos y funciones de la Agencia/publicidad general y promoción de los proyectos </t>
  </si>
  <si>
    <t>Peticiones/Reclamos/Solicitud de información.</t>
  </si>
  <si>
    <t>Solicitud de Información / Petición/Enlace con las dependencias competentes de brindar la información</t>
  </si>
  <si>
    <t>Peticiones / Reclamos/Solicitud de información.</t>
  </si>
  <si>
    <t xml:space="preserve">Solicitud Información/Los funcionarios solicitan  información, de hallazgos y unidades de medida </t>
  </si>
  <si>
    <t>Particular con interés en los proyectos de la Entidad./Vigilancia del impacto sobre las comunidades</t>
  </si>
  <si>
    <t>PERIODISTAS</t>
  </si>
  <si>
    <t>Presencial, telefónico, correo, radicación de correspondencia externa</t>
  </si>
  <si>
    <t>Andina, Caribe, Pacífica, Orinoquía, Amazonía</t>
  </si>
  <si>
    <t xml:space="preserve">Profesional </t>
  </si>
  <si>
    <t xml:space="preserve">Permanente </t>
  </si>
  <si>
    <t>Imparte políticas y directrices, solicita información, efectúa sugerencias, requerimientos de trámite</t>
  </si>
  <si>
    <t>Entidad que fija políticas, directrices a la Agencia y ejerce control a la gestión</t>
  </si>
  <si>
    <t>18-90</t>
  </si>
  <si>
    <t>20-60</t>
  </si>
  <si>
    <t>Si / No</t>
  </si>
  <si>
    <t>Petición / Solicitud de Información de 4G, e información técnica, jurídica, financiera y económica de los proyectos./ Responsabilidad Social Empresarial -RSE-/sugerencias, requerimientos de trámite</t>
  </si>
  <si>
    <t>Solicitud de información./ Petición/Sugerencias/Reclamos/Tramites/ Solicitudes de información o peticiones de carácter técnico, jurídico y financiera./sugerencias, requerimientos de trámite</t>
  </si>
  <si>
    <t>Solicitud de Información/Conceptos/Sugerencia ,Solicitan información técnica, ambiental y social/ Imparte políticas y directrices, solicita información, efectúa sugerencias, requerimientos de trámite</t>
  </si>
  <si>
    <t>Petición /Solicitud Información/ Solicitud documentos / Reclamos/sugerencias, requerimientos de trámite</t>
  </si>
  <si>
    <t>Solicitud de información/sugerencias, requerimientos de trámite</t>
  </si>
  <si>
    <t>Solicitan información técnica, ambiental y social/Imparte políticas y directrices, solicita información, efectúa sugerencias, requerimientos de trámite</t>
  </si>
  <si>
    <t>Consulta/Solicitud de información./Sugerencia/ requerimientos de trámite</t>
  </si>
  <si>
    <t>Solicitud de información./ Petición/Sugerencias/Reclamos/ requerimientos de trámite</t>
  </si>
  <si>
    <t>Solicitud de Información/Solicitud de documentos/ Consulta/Imparte políticas y directrices, solicita información, efectúa sugerencias</t>
  </si>
  <si>
    <t>Solicitud de información./ Petición/Sugerencias/Reclamos/requerimientos de trámite</t>
  </si>
  <si>
    <t>Solicitud de información./ Petición/Sugerencias/Reclamos/Imparte políticas y directrices</t>
  </si>
  <si>
    <t>Solicitud Información/Los funcionarios solicitan  información, de hallazgos y unidades de medida /efectúa sugerencias,</t>
  </si>
  <si>
    <t>Solicitud Información/Los funcionarios solicitan  información, de hallazgos y unidades de medida /efectúa sugerencias</t>
  </si>
  <si>
    <t>Interesados en la difusión de los avances y estado de proyectos liderados por la Agencia</t>
  </si>
  <si>
    <t xml:space="preserve">Presencial, telefónico, página web, correo institucional, </t>
  </si>
  <si>
    <t>Dependencias internas de la ANI</t>
  </si>
  <si>
    <t>Ítem</t>
  </si>
  <si>
    <t>Total de usuarios por dependencia</t>
  </si>
  <si>
    <t>Total dependencias por usuario.</t>
  </si>
  <si>
    <t>Vicepresidencia de la República.</t>
  </si>
  <si>
    <t>VGC-VEJ</t>
  </si>
  <si>
    <t>SISTEMA INTEGRADO DE GESTIÓN</t>
  </si>
  <si>
    <t>PROCESO:</t>
  </si>
  <si>
    <t>FORMATO:</t>
  </si>
  <si>
    <t xml:space="preserve">Transparencia, Participación, Servicio al Ciudadano y
Comunicación
</t>
  </si>
  <si>
    <t>Caracterización del ciudadano y partes interesadas</t>
  </si>
  <si>
    <t>Fecha actualización:</t>
  </si>
  <si>
    <t>Observaciones:</t>
  </si>
  <si>
    <t>Genero (M, F y Otros)</t>
  </si>
  <si>
    <t>Vinculación Laboral (I, E)</t>
  </si>
  <si>
    <t>Servidor Publico (Si, No)</t>
  </si>
  <si>
    <t>TPSC-F-004</t>
  </si>
  <si>
    <t>Presidencia de la República.</t>
  </si>
  <si>
    <t>F/M/Otros</t>
  </si>
  <si>
    <t>Código:</t>
  </si>
  <si>
    <t>Versión:</t>
  </si>
  <si>
    <t xml:space="preserve">Constructoras Sector Privado </t>
  </si>
  <si>
    <t>Radicación de Correspondencia  Externa</t>
  </si>
  <si>
    <t>Particular con interés en defensa de usuarios relacionados con los proyectos de la Entidad.</t>
  </si>
  <si>
    <t>IDU</t>
  </si>
  <si>
    <t xml:space="preserve">Agencia Nacional de Minería </t>
  </si>
  <si>
    <t>si</t>
  </si>
  <si>
    <t xml:space="preserve"> radicación correspondencia externa</t>
  </si>
  <si>
    <t>Presidencia ANI</t>
  </si>
  <si>
    <t>Sindicatos</t>
  </si>
  <si>
    <t xml:space="preserve">asociaciones de empleados </t>
  </si>
  <si>
    <t>no</t>
  </si>
  <si>
    <t>Operadores portuarios</t>
  </si>
  <si>
    <t>Empresas sector privados que son usuarios del puerto</t>
  </si>
  <si>
    <t>DIMAR</t>
  </si>
  <si>
    <t xml:space="preserve">entidad estatal </t>
  </si>
  <si>
    <t>Autoridades Ambientales regionales</t>
  </si>
  <si>
    <t>Entidades regionales</t>
  </si>
  <si>
    <t>Sacerdotes</t>
  </si>
  <si>
    <t>Ciudadanos con investidura católica</t>
  </si>
  <si>
    <t>Fiduciarias</t>
  </si>
  <si>
    <t>Empresas bancarias</t>
  </si>
  <si>
    <t>Empresas de Servicios Públicos y entidades públicas</t>
  </si>
  <si>
    <t>Defensores del Pueblo, Privados, lideres comunitarios</t>
  </si>
  <si>
    <t xml:space="preserve">Registraduría </t>
  </si>
  <si>
    <t>Comunicado a los Registradores de Instrumentos Públicos de la zona de influencia del proyecto Autopista Rio Magdalena 2</t>
  </si>
  <si>
    <t xml:space="preserve">información relacionada aspectos técnicos de los proyectos </t>
  </si>
  <si>
    <t>Madres Cabeza de Familia</t>
  </si>
  <si>
    <t xml:space="preserve">Población desplazada </t>
  </si>
  <si>
    <t>Población desplazada por conflicto interno</t>
  </si>
  <si>
    <t>8 de Mayo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</si>
</sst>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00&quot;#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justify" vertical="top" wrapText="1"/>
    </xf>
    <xf numFmtId="0" fontId="0" fillId="0" borderId="2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2" xfId="0" applyBorder="1" applyAlignment="1">
      <alignment horizontal="justify" vertical="top" wrapText="1"/>
    </xf>
    <xf numFmtId="0" fontId="0" fillId="0" borderId="22" xfId="0" applyBorder="1" applyAlignment="1">
      <alignment horizontal="justify" vertical="top"/>
    </xf>
    <xf numFmtId="0" fontId="0" fillId="0" borderId="22" xfId="0" applyBorder="1" applyAlignment="1">
      <alignment horizontal="justify" vertical="top" wrapText="1"/>
    </xf>
    <xf numFmtId="0" fontId="0" fillId="0" borderId="21" xfId="0" applyBorder="1" applyAlignment="1">
      <alignment horizontal="justify" vertical="top"/>
    </xf>
    <xf numFmtId="0" fontId="0" fillId="0" borderId="23" xfId="0" applyBorder="1" applyAlignment="1">
      <alignment horizontal="justify" vertical="top"/>
    </xf>
    <xf numFmtId="0" fontId="0" fillId="0" borderId="31" xfId="0" applyBorder="1" applyAlignment="1">
      <alignment horizontal="justify" vertical="top"/>
    </xf>
    <xf numFmtId="0" fontId="0" fillId="0" borderId="24" xfId="0" applyBorder="1" applyAlignment="1">
      <alignment horizontal="justify" vertical="top" wrapText="1"/>
    </xf>
    <xf numFmtId="0" fontId="0" fillId="0" borderId="24" xfId="0" applyBorder="1" applyAlignment="1">
      <alignment horizontal="justify" vertical="top"/>
    </xf>
    <xf numFmtId="0" fontId="0" fillId="0" borderId="29" xfId="0" applyBorder="1" applyAlignment="1">
      <alignment horizontal="justify" vertical="top" wrapText="1"/>
    </xf>
    <xf numFmtId="0" fontId="0" fillId="0" borderId="30" xfId="0" applyBorder="1" applyAlignment="1">
      <alignment horizontal="justify" vertical="top" wrapText="1"/>
    </xf>
    <xf numFmtId="0" fontId="0" fillId="0" borderId="30" xfId="0" applyBorder="1" applyAlignment="1">
      <alignment horizontal="justify" vertical="top"/>
    </xf>
    <xf numFmtId="0" fontId="7" fillId="4" borderId="29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0" fillId="0" borderId="7" xfId="0" applyBorder="1"/>
    <xf numFmtId="0" fontId="0" fillId="0" borderId="5" xfId="0" applyBorder="1"/>
    <xf numFmtId="0" fontId="0" fillId="0" borderId="6" xfId="0" applyBorder="1"/>
    <xf numFmtId="0" fontId="0" fillId="0" borderId="38" xfId="0" applyBorder="1"/>
    <xf numFmtId="0" fontId="0" fillId="0" borderId="0" xfId="0" applyBorder="1"/>
    <xf numFmtId="0" fontId="0" fillId="0" borderId="39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1" xfId="0" applyBorder="1"/>
    <xf numFmtId="0" fontId="4" fillId="0" borderId="29" xfId="0" applyFont="1" applyBorder="1" applyAlignment="1">
      <alignment horizontal="justify" vertical="center"/>
    </xf>
    <xf numFmtId="0" fontId="4" fillId="0" borderId="30" xfId="0" applyFont="1" applyBorder="1" applyAlignment="1">
      <alignment horizontal="justify" vertical="center"/>
    </xf>
    <xf numFmtId="0" fontId="12" fillId="0" borderId="30" xfId="0" applyFont="1" applyBorder="1" applyAlignment="1">
      <alignment horizontal="justify" vertical="center"/>
    </xf>
    <xf numFmtId="0" fontId="4" fillId="3" borderId="30" xfId="0" applyFont="1" applyFill="1" applyBorder="1" applyAlignment="1">
      <alignment horizontal="justify" vertical="center"/>
    </xf>
    <xf numFmtId="0" fontId="7" fillId="4" borderId="18" xfId="0" applyFont="1" applyFill="1" applyBorder="1" applyAlignment="1">
      <alignment vertical="center"/>
    </xf>
    <xf numFmtId="0" fontId="7" fillId="4" borderId="19" xfId="0" applyFont="1" applyFill="1" applyBorder="1" applyAlignment="1">
      <alignment vertical="center"/>
    </xf>
    <xf numFmtId="0" fontId="7" fillId="4" borderId="20" xfId="0" applyFont="1" applyFill="1" applyBorder="1" applyAlignment="1">
      <alignment vertical="center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24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24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2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0" xfId="0"/>
    <xf numFmtId="0" fontId="0" fillId="0" borderId="44" xfId="0" applyBorder="1" applyAlignment="1">
      <alignment horizontal="justify" vertical="top"/>
    </xf>
    <xf numFmtId="0" fontId="0" fillId="0" borderId="14" xfId="0" applyBorder="1" applyAlignment="1">
      <alignment horizontal="justify" vertical="top"/>
    </xf>
    <xf numFmtId="0" fontId="0" fillId="0" borderId="15" xfId="0" applyBorder="1" applyAlignment="1">
      <alignment horizontal="justify" vertical="top"/>
    </xf>
    <xf numFmtId="0" fontId="0" fillId="0" borderId="31" xfId="0" applyBorder="1" applyAlignment="1">
      <alignment horizontal="justify" vertical="top" wrapText="1"/>
    </xf>
    <xf numFmtId="0" fontId="0" fillId="0" borderId="46" xfId="0" applyBorder="1" applyAlignment="1">
      <alignment horizontal="justify" vertical="top"/>
    </xf>
    <xf numFmtId="0" fontId="4" fillId="0" borderId="30" xfId="0" applyFont="1" applyFill="1" applyBorder="1" applyAlignment="1">
      <alignment horizontal="justify" vertical="center"/>
    </xf>
    <xf numFmtId="0" fontId="4" fillId="0" borderId="45" xfId="0" applyFont="1" applyFill="1" applyBorder="1" applyAlignment="1">
      <alignment horizontal="justify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0" fillId="0" borderId="35" xfId="0" applyFill="1" applyBorder="1"/>
    <xf numFmtId="0" fontId="0" fillId="0" borderId="3" xfId="0" applyFill="1" applyBorder="1" applyAlignment="1">
      <alignment horizontal="justify" vertical="top"/>
    </xf>
    <xf numFmtId="0" fontId="4" fillId="0" borderId="37" xfId="0" applyFont="1" applyFill="1" applyBorder="1" applyAlignment="1">
      <alignment horizontal="justify" vertical="center"/>
    </xf>
    <xf numFmtId="0" fontId="0" fillId="0" borderId="34" xfId="0" applyBorder="1" applyAlignment="1">
      <alignment horizontal="justify" vertical="top" wrapText="1"/>
    </xf>
    <xf numFmtId="0" fontId="0" fillId="0" borderId="35" xfId="0" applyBorder="1" applyAlignment="1">
      <alignment horizontal="justify" vertical="top"/>
    </xf>
    <xf numFmtId="0" fontId="0" fillId="0" borderId="35" xfId="0" applyBorder="1" applyAlignment="1">
      <alignment horizontal="justify" vertical="top" wrapText="1"/>
    </xf>
    <xf numFmtId="0" fontId="0" fillId="0" borderId="47" xfId="0" applyBorder="1" applyAlignment="1">
      <alignment horizontal="justify" vertical="top"/>
    </xf>
    <xf numFmtId="0" fontId="0" fillId="0" borderId="36" xfId="0" applyBorder="1" applyAlignment="1">
      <alignment horizontal="justify" vertical="top"/>
    </xf>
    <xf numFmtId="0" fontId="0" fillId="0" borderId="37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24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24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4" fillId="3" borderId="48" xfId="0" applyFont="1" applyFill="1" applyBorder="1" applyAlignment="1">
      <alignment horizontal="justify" vertical="center"/>
    </xf>
    <xf numFmtId="0" fontId="7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justify" vertical="center"/>
    </xf>
    <xf numFmtId="0" fontId="7" fillId="4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justify" vertical="center"/>
    </xf>
    <xf numFmtId="0" fontId="7" fillId="4" borderId="37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6" xfId="0" applyFill="1" applyBorder="1"/>
    <xf numFmtId="0" fontId="0" fillId="0" borderId="2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33" xfId="0" applyBorder="1" applyAlignment="1">
      <alignment horizontal="justify" vertical="top"/>
    </xf>
    <xf numFmtId="0" fontId="0" fillId="0" borderId="16" xfId="0" applyBorder="1" applyAlignment="1">
      <alignment horizontal="justify" vertical="top"/>
    </xf>
    <xf numFmtId="0" fontId="0" fillId="0" borderId="17" xfId="0" applyBorder="1" applyAlignment="1">
      <alignment horizontal="justify" vertical="top"/>
    </xf>
    <xf numFmtId="49" fontId="0" fillId="0" borderId="33" xfId="0" applyNumberFormat="1" applyBorder="1" applyAlignment="1">
      <alignment horizontal="justify" vertical="top"/>
    </xf>
    <xf numFmtId="49" fontId="0" fillId="0" borderId="16" xfId="0" applyNumberFormat="1" applyBorder="1" applyAlignment="1">
      <alignment horizontal="justify" vertical="top"/>
    </xf>
    <xf numFmtId="49" fontId="0" fillId="0" borderId="17" xfId="0" applyNumberFormat="1" applyBorder="1" applyAlignment="1">
      <alignment horizontal="justify" vertical="top"/>
    </xf>
    <xf numFmtId="0" fontId="0" fillId="0" borderId="33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49" fontId="0" fillId="0" borderId="33" xfId="0" applyNumberFormat="1" applyBorder="1" applyAlignment="1">
      <alignment horizontal="justify" vertical="top" wrapText="1"/>
    </xf>
    <xf numFmtId="49" fontId="0" fillId="0" borderId="16" xfId="0" applyNumberFormat="1" applyBorder="1" applyAlignment="1">
      <alignment horizontal="justify" vertical="top" wrapText="1"/>
    </xf>
    <xf numFmtId="49" fontId="0" fillId="0" borderId="17" xfId="0" applyNumberFormat="1" applyBorder="1" applyAlignment="1">
      <alignment horizontal="justify" vertical="top" wrapText="1"/>
    </xf>
    <xf numFmtId="49" fontId="0" fillId="0" borderId="24" xfId="0" applyNumberFormat="1" applyBorder="1" applyAlignment="1">
      <alignment horizontal="justify" vertical="top" wrapText="1"/>
    </xf>
    <xf numFmtId="49" fontId="0" fillId="0" borderId="2" xfId="0" applyNumberFormat="1" applyBorder="1" applyAlignment="1">
      <alignment horizontal="justify" vertical="top" wrapText="1"/>
    </xf>
    <xf numFmtId="49" fontId="0" fillId="0" borderId="3" xfId="0" applyNumberFormat="1" applyBorder="1" applyAlignment="1">
      <alignment horizontal="justify" vertical="top" wrapText="1"/>
    </xf>
    <xf numFmtId="0" fontId="0" fillId="0" borderId="34" xfId="0" applyBorder="1" applyAlignment="1">
      <alignment horizontal="justify" vertical="top"/>
    </xf>
    <xf numFmtId="0" fontId="0" fillId="0" borderId="35" xfId="0" applyBorder="1" applyAlignment="1">
      <alignment horizontal="justify" vertical="top"/>
    </xf>
    <xf numFmtId="0" fontId="0" fillId="0" borderId="36" xfId="0" applyBorder="1" applyAlignment="1">
      <alignment horizontal="justify" vertical="top"/>
    </xf>
    <xf numFmtId="49" fontId="0" fillId="0" borderId="38" xfId="0" applyNumberFormat="1" applyBorder="1" applyAlignment="1">
      <alignment horizontal="justify" vertical="top"/>
    </xf>
    <xf numFmtId="49" fontId="0" fillId="0" borderId="0" xfId="0" applyNumberFormat="1" applyBorder="1" applyAlignment="1">
      <alignment horizontal="justify" vertical="top"/>
    </xf>
    <xf numFmtId="49" fontId="0" fillId="0" borderId="39" xfId="0" applyNumberFormat="1" applyBorder="1" applyAlignment="1">
      <alignment horizontal="justify" vertical="top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/>
    </xf>
    <xf numFmtId="0" fontId="8" fillId="0" borderId="17" xfId="0" applyFont="1" applyFill="1" applyBorder="1" applyAlignment="1">
      <alignment horizontal="center" vertical="top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13" xfId="0" applyBorder="1" applyAlignment="1">
      <alignment horizontal="justify" vertical="top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0" borderId="24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33" xfId="0" applyBorder="1" applyAlignment="1">
      <alignment horizontal="justify" vertical="top" wrapText="1"/>
    </xf>
    <xf numFmtId="0" fontId="0" fillId="0" borderId="16" xfId="0" applyBorder="1" applyAlignment="1">
      <alignment horizontal="justify" vertical="top" wrapText="1"/>
    </xf>
    <xf numFmtId="0" fontId="0" fillId="0" borderId="17" xfId="0" applyBorder="1" applyAlignment="1">
      <alignment horizontal="justify" vertical="top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justify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justify" vertical="top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164" fontId="13" fillId="0" borderId="33" xfId="0" applyNumberFormat="1" applyFont="1" applyBorder="1" applyAlignment="1">
      <alignment horizontal="center" vertical="center"/>
    </xf>
    <xf numFmtId="164" fontId="13" fillId="0" borderId="16" xfId="0" applyNumberFormat="1" applyFont="1" applyBorder="1" applyAlignment="1">
      <alignment horizontal="center" vertical="center"/>
    </xf>
    <xf numFmtId="164" fontId="13" fillId="0" borderId="17" xfId="0" applyNumberFormat="1" applyFont="1" applyBorder="1" applyAlignment="1">
      <alignment horizontal="center" vertical="center"/>
    </xf>
    <xf numFmtId="14" fontId="13" fillId="0" borderId="32" xfId="0" applyNumberFormat="1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557892</xdr:colOff>
      <xdr:row>1</xdr:row>
      <xdr:rowOff>178255</xdr:rowOff>
    </xdr:from>
    <xdr:to>
      <xdr:col>7</xdr:col>
      <xdr:colOff>149679</xdr:colOff>
      <xdr:row>3</xdr:row>
      <xdr:rowOff>571500</xdr:rowOff>
    </xdr:to>
    <xdr:pic>
      <xdr:nvPicPr>
        <xdr:cNvPr id="2" name="89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606" y="409576"/>
          <a:ext cx="3211287" cy="194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70"/>
  <sheetViews>
    <sheetView showGridLines="0" tabSelected="1" topLeftCell="A5" zoomScale="60" zoomScaleNormal="60" workbookViewId="0">
      <pane xSplit="11" ySplit="2" topLeftCell="L58" activePane="bottomRight" state="frozen"/>
      <selection activeCell="A5" sqref="A5"/>
      <selection pane="topRight" activeCell="L5" sqref="L5"/>
      <selection pane="bottomLeft" activeCell="A7" sqref="A7"/>
      <selection pane="bottomRight" activeCell="L68" sqref="L68"/>
    </sheetView>
  </sheetViews>
  <sheetFormatPr baseColWidth="10" defaultRowHeight="15" x14ac:dyDescent="0.25"/>
  <cols>
    <col min="1" max="1" width="3.28515625" customWidth="1"/>
    <col min="3" max="9" width="8.5703125" customWidth="1"/>
    <col min="10" max="10" width="17.7109375" customWidth="1"/>
    <col min="11" max="11" width="31" customWidth="1"/>
    <col min="12" max="12" width="40.5703125" customWidth="1"/>
    <col min="14" max="14" width="25.7109375" customWidth="1"/>
    <col min="15" max="15" width="14.85546875" customWidth="1"/>
    <col min="16" max="16" width="14" customWidth="1"/>
    <col min="17" max="17" width="18.28515625" customWidth="1"/>
    <col min="18" max="18" width="14" customWidth="1"/>
    <col min="19" max="19" width="21.5703125" customWidth="1"/>
    <col min="20" max="22" width="14.28515625" customWidth="1"/>
    <col min="23" max="23" width="45.85546875" customWidth="1"/>
    <col min="24" max="26" width="15.7109375" customWidth="1"/>
  </cols>
  <sheetData>
    <row r="1" spans="2:26" ht="18" customHeight="1" thickBot="1" x14ac:dyDescent="0.3"/>
    <row r="2" spans="2:26" ht="60.75" customHeight="1" x14ac:dyDescent="0.25">
      <c r="B2" s="23"/>
      <c r="C2" s="24"/>
      <c r="D2" s="24"/>
      <c r="E2" s="24"/>
      <c r="F2" s="24"/>
      <c r="G2" s="24"/>
      <c r="H2" s="24"/>
      <c r="I2" s="25"/>
      <c r="J2" s="120" t="s">
        <v>155</v>
      </c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2"/>
      <c r="W2" s="32" t="s">
        <v>168</v>
      </c>
      <c r="X2" s="176" t="s">
        <v>165</v>
      </c>
      <c r="Y2" s="177"/>
      <c r="Z2" s="178"/>
    </row>
    <row r="3" spans="2:26" ht="60.75" customHeight="1" x14ac:dyDescent="0.25">
      <c r="B3" s="26"/>
      <c r="C3" s="27"/>
      <c r="D3" s="27"/>
      <c r="E3" s="27"/>
      <c r="F3" s="27"/>
      <c r="G3" s="27"/>
      <c r="H3" s="27"/>
      <c r="I3" s="28"/>
      <c r="J3" s="123" t="s">
        <v>156</v>
      </c>
      <c r="K3" s="124"/>
      <c r="L3" s="125"/>
      <c r="M3" s="129" t="s">
        <v>158</v>
      </c>
      <c r="N3" s="130"/>
      <c r="O3" s="130"/>
      <c r="P3" s="130"/>
      <c r="Q3" s="130"/>
      <c r="R3" s="130"/>
      <c r="S3" s="130"/>
      <c r="T3" s="130"/>
      <c r="U3" s="130"/>
      <c r="V3" s="131"/>
      <c r="W3" s="33" t="s">
        <v>169</v>
      </c>
      <c r="X3" s="179">
        <v>1</v>
      </c>
      <c r="Y3" s="180"/>
      <c r="Z3" s="181"/>
    </row>
    <row r="4" spans="2:26" ht="60.75" customHeight="1" thickBot="1" x14ac:dyDescent="0.3">
      <c r="B4" s="29"/>
      <c r="C4" s="30"/>
      <c r="D4" s="30"/>
      <c r="E4" s="30"/>
      <c r="F4" s="30"/>
      <c r="G4" s="30"/>
      <c r="H4" s="30"/>
      <c r="I4" s="31"/>
      <c r="J4" s="126" t="s">
        <v>157</v>
      </c>
      <c r="K4" s="127"/>
      <c r="L4" s="128"/>
      <c r="M4" s="132" t="s">
        <v>159</v>
      </c>
      <c r="N4" s="133"/>
      <c r="O4" s="133"/>
      <c r="P4" s="133"/>
      <c r="Q4" s="133"/>
      <c r="R4" s="133"/>
      <c r="S4" s="133"/>
      <c r="T4" s="133"/>
      <c r="U4" s="133"/>
      <c r="V4" s="134"/>
      <c r="W4" s="34" t="s">
        <v>0</v>
      </c>
      <c r="X4" s="182">
        <v>42075</v>
      </c>
      <c r="Y4" s="183"/>
      <c r="Z4" s="184"/>
    </row>
    <row r="5" spans="2:26" ht="83.25" customHeight="1" thickBot="1" x14ac:dyDescent="0.3">
      <c r="B5" s="140" t="s">
        <v>150</v>
      </c>
      <c r="C5" s="159" t="s">
        <v>149</v>
      </c>
      <c r="D5" s="160"/>
      <c r="E5" s="160"/>
      <c r="F5" s="160"/>
      <c r="G5" s="160"/>
      <c r="H5" s="160"/>
      <c r="I5" s="161"/>
      <c r="J5" s="162" t="s">
        <v>152</v>
      </c>
      <c r="K5" s="140" t="s">
        <v>2</v>
      </c>
      <c r="L5" s="172" t="s">
        <v>33</v>
      </c>
      <c r="M5" s="172"/>
      <c r="N5" s="172"/>
      <c r="O5" s="172"/>
      <c r="P5" s="172"/>
      <c r="Q5" s="172"/>
      <c r="R5" s="172"/>
      <c r="S5" s="172"/>
      <c r="T5" s="164" t="s">
        <v>1</v>
      </c>
      <c r="U5" s="165"/>
      <c r="V5" s="166"/>
      <c r="W5" s="170" t="s">
        <v>34</v>
      </c>
      <c r="X5" s="164" t="s">
        <v>35</v>
      </c>
      <c r="Y5" s="165"/>
      <c r="Z5" s="166"/>
    </row>
    <row r="6" spans="2:26" ht="107.25" customHeight="1" thickBot="1" x14ac:dyDescent="0.3">
      <c r="B6" s="141"/>
      <c r="C6" s="2" t="s">
        <v>154</v>
      </c>
      <c r="D6" s="2" t="s">
        <v>16</v>
      </c>
      <c r="E6" s="2" t="s">
        <v>15</v>
      </c>
      <c r="F6" s="2" t="s">
        <v>21</v>
      </c>
      <c r="G6" s="2" t="s">
        <v>20</v>
      </c>
      <c r="H6" s="2" t="s">
        <v>18</v>
      </c>
      <c r="I6" s="2" t="s">
        <v>19</v>
      </c>
      <c r="J6" s="163"/>
      <c r="K6" s="141"/>
      <c r="L6" s="2" t="s">
        <v>22</v>
      </c>
      <c r="M6" s="2" t="s">
        <v>23</v>
      </c>
      <c r="N6" s="2" t="s">
        <v>36</v>
      </c>
      <c r="O6" s="2" t="s">
        <v>25</v>
      </c>
      <c r="P6" s="2" t="s">
        <v>162</v>
      </c>
      <c r="Q6" s="2" t="s">
        <v>163</v>
      </c>
      <c r="R6" s="2" t="s">
        <v>164</v>
      </c>
      <c r="S6" s="2" t="s">
        <v>27</v>
      </c>
      <c r="T6" s="167"/>
      <c r="U6" s="168"/>
      <c r="V6" s="169"/>
      <c r="W6" s="171"/>
      <c r="X6" s="167"/>
      <c r="Y6" s="168"/>
      <c r="Z6" s="169"/>
    </row>
    <row r="7" spans="2:26" ht="58.5" customHeight="1" x14ac:dyDescent="0.25">
      <c r="B7" s="18">
        <v>1</v>
      </c>
      <c r="C7" s="62">
        <v>1</v>
      </c>
      <c r="D7" s="63">
        <v>1</v>
      </c>
      <c r="E7" s="63">
        <v>1</v>
      </c>
      <c r="F7" s="63">
        <v>1</v>
      </c>
      <c r="G7" s="63">
        <v>1</v>
      </c>
      <c r="H7" s="63">
        <v>1</v>
      </c>
      <c r="I7" s="93">
        <v>1</v>
      </c>
      <c r="J7" s="20">
        <f>SUM(C7:I7)</f>
        <v>7</v>
      </c>
      <c r="K7" s="38" t="s">
        <v>37</v>
      </c>
      <c r="L7" s="10" t="s">
        <v>38</v>
      </c>
      <c r="M7" s="8" t="s">
        <v>28</v>
      </c>
      <c r="N7" s="9" t="s">
        <v>59</v>
      </c>
      <c r="O7" s="8" t="s">
        <v>24</v>
      </c>
      <c r="P7" s="55" t="s">
        <v>167</v>
      </c>
      <c r="Q7" s="8" t="s">
        <v>55</v>
      </c>
      <c r="R7" s="8" t="s">
        <v>26</v>
      </c>
      <c r="S7" s="11" t="s">
        <v>58</v>
      </c>
      <c r="T7" s="173" t="s">
        <v>62</v>
      </c>
      <c r="U7" s="174"/>
      <c r="V7" s="175"/>
      <c r="W7" s="15" t="s">
        <v>94</v>
      </c>
      <c r="X7" s="173"/>
      <c r="Y7" s="174"/>
      <c r="Z7" s="175"/>
    </row>
    <row r="8" spans="2:26" ht="36" customHeight="1" x14ac:dyDescent="0.25">
      <c r="B8" s="19">
        <v>2</v>
      </c>
      <c r="C8" s="64">
        <v>1</v>
      </c>
      <c r="D8" s="65">
        <v>1</v>
      </c>
      <c r="E8" s="65">
        <v>1</v>
      </c>
      <c r="F8" s="65">
        <v>1</v>
      </c>
      <c r="G8" s="65">
        <v>1</v>
      </c>
      <c r="H8" s="65">
        <v>1</v>
      </c>
      <c r="I8" s="94"/>
      <c r="J8" s="21">
        <f t="shared" ref="J8:J45" si="0">SUM(C8:I8)</f>
        <v>6</v>
      </c>
      <c r="K8" s="39" t="s">
        <v>3</v>
      </c>
      <c r="L8" s="12" t="s">
        <v>38</v>
      </c>
      <c r="M8" s="4" t="s">
        <v>105</v>
      </c>
      <c r="N8" s="3" t="s">
        <v>59</v>
      </c>
      <c r="O8" s="4" t="s">
        <v>53</v>
      </c>
      <c r="P8" s="45" t="s">
        <v>167</v>
      </c>
      <c r="Q8" s="5" t="s">
        <v>55</v>
      </c>
      <c r="R8" s="4" t="s">
        <v>26</v>
      </c>
      <c r="S8" s="6" t="s">
        <v>86</v>
      </c>
      <c r="T8" s="142" t="s">
        <v>140</v>
      </c>
      <c r="U8" s="143"/>
      <c r="V8" s="144"/>
      <c r="W8" s="16" t="s">
        <v>106</v>
      </c>
      <c r="X8" s="96"/>
      <c r="Y8" s="97"/>
      <c r="Z8" s="98"/>
    </row>
    <row r="9" spans="2:26" ht="60" customHeight="1" x14ac:dyDescent="0.25">
      <c r="B9" s="19">
        <v>3</v>
      </c>
      <c r="C9" s="64">
        <v>1</v>
      </c>
      <c r="D9" s="65">
        <v>1</v>
      </c>
      <c r="E9" s="65">
        <v>1</v>
      </c>
      <c r="F9" s="65">
        <v>1</v>
      </c>
      <c r="G9" s="65">
        <v>1</v>
      </c>
      <c r="H9" s="65">
        <v>1</v>
      </c>
      <c r="I9" s="94"/>
      <c r="J9" s="21">
        <f t="shared" si="0"/>
        <v>6</v>
      </c>
      <c r="K9" s="39" t="s">
        <v>4</v>
      </c>
      <c r="L9" s="12" t="s">
        <v>38</v>
      </c>
      <c r="M9" s="4" t="s">
        <v>47</v>
      </c>
      <c r="N9" s="3" t="s">
        <v>59</v>
      </c>
      <c r="O9" s="4" t="s">
        <v>53</v>
      </c>
      <c r="P9" s="45" t="s">
        <v>167</v>
      </c>
      <c r="Q9" s="5" t="s">
        <v>55</v>
      </c>
      <c r="R9" s="4" t="s">
        <v>26</v>
      </c>
      <c r="S9" s="6" t="s">
        <v>58</v>
      </c>
      <c r="T9" s="142" t="s">
        <v>143</v>
      </c>
      <c r="U9" s="143"/>
      <c r="V9" s="144"/>
      <c r="W9" s="16" t="s">
        <v>99</v>
      </c>
      <c r="X9" s="96"/>
      <c r="Y9" s="97"/>
      <c r="Z9" s="98"/>
    </row>
    <row r="10" spans="2:26" ht="41.25" customHeight="1" x14ac:dyDescent="0.25">
      <c r="B10" s="19">
        <v>4</v>
      </c>
      <c r="C10" s="64"/>
      <c r="D10" s="65">
        <v>1</v>
      </c>
      <c r="E10" s="65">
        <v>1</v>
      </c>
      <c r="F10" s="65">
        <v>1</v>
      </c>
      <c r="G10" s="65">
        <v>1</v>
      </c>
      <c r="H10" s="65">
        <v>1</v>
      </c>
      <c r="I10" s="94"/>
      <c r="J10" s="21">
        <f t="shared" si="0"/>
        <v>5</v>
      </c>
      <c r="K10" s="39" t="s">
        <v>5</v>
      </c>
      <c r="L10" s="12" t="s">
        <v>38</v>
      </c>
      <c r="M10" s="4" t="s">
        <v>113</v>
      </c>
      <c r="N10" s="3" t="s">
        <v>59</v>
      </c>
      <c r="O10" s="4" t="s">
        <v>54</v>
      </c>
      <c r="P10" s="45" t="s">
        <v>167</v>
      </c>
      <c r="Q10" s="4" t="s">
        <v>89</v>
      </c>
      <c r="R10" s="4" t="s">
        <v>26</v>
      </c>
      <c r="S10" s="6" t="s">
        <v>90</v>
      </c>
      <c r="T10" s="142" t="s">
        <v>63</v>
      </c>
      <c r="U10" s="143"/>
      <c r="V10" s="144"/>
      <c r="W10" s="16" t="s">
        <v>95</v>
      </c>
      <c r="X10" s="96"/>
      <c r="Y10" s="97"/>
      <c r="Z10" s="98"/>
    </row>
    <row r="11" spans="2:26" ht="78" customHeight="1" x14ac:dyDescent="0.25">
      <c r="B11" s="19">
        <v>5</v>
      </c>
      <c r="C11" s="64"/>
      <c r="D11" s="65">
        <v>1</v>
      </c>
      <c r="E11" s="65">
        <v>1</v>
      </c>
      <c r="F11" s="65">
        <v>1</v>
      </c>
      <c r="G11" s="65">
        <v>1</v>
      </c>
      <c r="H11" s="65">
        <v>1</v>
      </c>
      <c r="I11" s="94">
        <v>1</v>
      </c>
      <c r="J11" s="21">
        <f t="shared" si="0"/>
        <v>6</v>
      </c>
      <c r="K11" s="39" t="s">
        <v>39</v>
      </c>
      <c r="L11" s="12" t="s">
        <v>38</v>
      </c>
      <c r="M11" s="4" t="s">
        <v>84</v>
      </c>
      <c r="N11" s="4" t="s">
        <v>85</v>
      </c>
      <c r="O11" s="4" t="s">
        <v>53</v>
      </c>
      <c r="P11" s="45" t="s">
        <v>167</v>
      </c>
      <c r="Q11" s="5" t="s">
        <v>55</v>
      </c>
      <c r="R11" s="4" t="s">
        <v>133</v>
      </c>
      <c r="S11" s="6" t="s">
        <v>81</v>
      </c>
      <c r="T11" s="142" t="s">
        <v>134</v>
      </c>
      <c r="U11" s="143"/>
      <c r="V11" s="144"/>
      <c r="W11" s="16" t="s">
        <v>98</v>
      </c>
      <c r="X11" s="156"/>
      <c r="Y11" s="157"/>
      <c r="Z11" s="158"/>
    </row>
    <row r="12" spans="2:26" ht="50.25" customHeight="1" x14ac:dyDescent="0.25">
      <c r="B12" s="19">
        <v>6</v>
      </c>
      <c r="C12" s="64">
        <v>1</v>
      </c>
      <c r="D12" s="65">
        <v>1</v>
      </c>
      <c r="E12" s="65">
        <v>1</v>
      </c>
      <c r="F12" s="65">
        <v>1</v>
      </c>
      <c r="G12" s="65">
        <v>1</v>
      </c>
      <c r="H12" s="65">
        <v>1</v>
      </c>
      <c r="I12" s="94"/>
      <c r="J12" s="21">
        <f t="shared" si="0"/>
        <v>6</v>
      </c>
      <c r="K12" s="39" t="s">
        <v>6</v>
      </c>
      <c r="L12" s="12" t="s">
        <v>38</v>
      </c>
      <c r="M12" s="4" t="s">
        <v>105</v>
      </c>
      <c r="N12" s="3" t="s">
        <v>60</v>
      </c>
      <c r="O12" s="4" t="s">
        <v>53</v>
      </c>
      <c r="P12" s="45" t="s">
        <v>167</v>
      </c>
      <c r="Q12" s="5" t="s">
        <v>55</v>
      </c>
      <c r="R12" s="4" t="s">
        <v>26</v>
      </c>
      <c r="S12" s="6" t="s">
        <v>128</v>
      </c>
      <c r="T12" s="142" t="s">
        <v>141</v>
      </c>
      <c r="U12" s="143"/>
      <c r="V12" s="144"/>
      <c r="W12" s="16" t="s">
        <v>99</v>
      </c>
      <c r="X12" s="96"/>
      <c r="Y12" s="97"/>
      <c r="Z12" s="98"/>
    </row>
    <row r="13" spans="2:26" ht="30" x14ac:dyDescent="0.25">
      <c r="B13" s="19">
        <v>7</v>
      </c>
      <c r="C13" s="64">
        <v>1</v>
      </c>
      <c r="D13" s="65">
        <v>1</v>
      </c>
      <c r="E13" s="65">
        <v>1</v>
      </c>
      <c r="F13" s="65">
        <v>1</v>
      </c>
      <c r="G13" s="65">
        <v>1</v>
      </c>
      <c r="H13" s="65">
        <v>1</v>
      </c>
      <c r="I13" s="94">
        <v>1</v>
      </c>
      <c r="J13" s="21">
        <f t="shared" si="0"/>
        <v>7</v>
      </c>
      <c r="K13" s="39" t="s">
        <v>7</v>
      </c>
      <c r="L13" s="12" t="s">
        <v>116</v>
      </c>
      <c r="M13" s="4" t="s">
        <v>47</v>
      </c>
      <c r="N13" s="3" t="s">
        <v>60</v>
      </c>
      <c r="O13" s="4" t="s">
        <v>53</v>
      </c>
      <c r="P13" s="45" t="s">
        <v>167</v>
      </c>
      <c r="Q13" s="5" t="s">
        <v>55</v>
      </c>
      <c r="R13" s="4" t="s">
        <v>26</v>
      </c>
      <c r="S13" s="6" t="s">
        <v>83</v>
      </c>
      <c r="T13" s="142" t="s">
        <v>62</v>
      </c>
      <c r="U13" s="143"/>
      <c r="V13" s="144"/>
      <c r="W13" s="16" t="s">
        <v>99</v>
      </c>
      <c r="X13" s="96"/>
      <c r="Y13" s="97"/>
      <c r="Z13" s="98"/>
    </row>
    <row r="14" spans="2:26" ht="45" customHeight="1" x14ac:dyDescent="0.25">
      <c r="B14" s="19">
        <v>8</v>
      </c>
      <c r="C14" s="64">
        <v>1</v>
      </c>
      <c r="D14" s="65">
        <v>1</v>
      </c>
      <c r="E14" s="65">
        <v>1</v>
      </c>
      <c r="F14" s="65">
        <v>1</v>
      </c>
      <c r="G14" s="65">
        <v>1</v>
      </c>
      <c r="H14" s="65">
        <v>1</v>
      </c>
      <c r="I14" s="94">
        <v>1</v>
      </c>
      <c r="J14" s="21">
        <f t="shared" si="0"/>
        <v>7</v>
      </c>
      <c r="K14" s="60" t="s">
        <v>177</v>
      </c>
      <c r="L14" s="13" t="s">
        <v>46</v>
      </c>
      <c r="M14" s="4" t="s">
        <v>47</v>
      </c>
      <c r="N14" s="3" t="s">
        <v>59</v>
      </c>
      <c r="O14" s="4" t="s">
        <v>53</v>
      </c>
      <c r="P14" s="45" t="s">
        <v>167</v>
      </c>
      <c r="Q14" s="4" t="s">
        <v>75</v>
      </c>
      <c r="R14" s="4" t="s">
        <v>57</v>
      </c>
      <c r="S14" s="6" t="s">
        <v>58</v>
      </c>
      <c r="T14" s="142" t="s">
        <v>144</v>
      </c>
      <c r="U14" s="143"/>
      <c r="V14" s="144"/>
      <c r="W14" s="16" t="s">
        <v>99</v>
      </c>
      <c r="X14" s="96"/>
      <c r="Y14" s="97"/>
      <c r="Z14" s="98"/>
    </row>
    <row r="15" spans="2:26" ht="30" x14ac:dyDescent="0.25">
      <c r="B15" s="19">
        <v>9</v>
      </c>
      <c r="C15" s="64">
        <v>1</v>
      </c>
      <c r="D15" s="65">
        <v>1</v>
      </c>
      <c r="E15" s="65">
        <v>1</v>
      </c>
      <c r="F15" s="65">
        <v>1</v>
      </c>
      <c r="G15" s="65">
        <v>1</v>
      </c>
      <c r="H15" s="65">
        <v>1</v>
      </c>
      <c r="I15" s="94"/>
      <c r="J15" s="21">
        <f t="shared" si="0"/>
        <v>6</v>
      </c>
      <c r="K15" s="39" t="s">
        <v>29</v>
      </c>
      <c r="L15" s="13" t="s">
        <v>46</v>
      </c>
      <c r="M15" s="4" t="s">
        <v>28</v>
      </c>
      <c r="N15" s="3" t="s">
        <v>59</v>
      </c>
      <c r="O15" s="4" t="s">
        <v>53</v>
      </c>
      <c r="P15" s="45" t="s">
        <v>167</v>
      </c>
      <c r="Q15" s="4" t="s">
        <v>75</v>
      </c>
      <c r="R15" s="4" t="s">
        <v>57</v>
      </c>
      <c r="S15" s="6" t="s">
        <v>128</v>
      </c>
      <c r="T15" s="142" t="s">
        <v>142</v>
      </c>
      <c r="U15" s="143"/>
      <c r="V15" s="144"/>
      <c r="W15" s="16" t="s">
        <v>99</v>
      </c>
      <c r="X15" s="96"/>
      <c r="Y15" s="97"/>
      <c r="Z15" s="98"/>
    </row>
    <row r="16" spans="2:26" ht="30" x14ac:dyDescent="0.25">
      <c r="B16" s="19">
        <v>10</v>
      </c>
      <c r="C16" s="64"/>
      <c r="D16" s="65">
        <v>1</v>
      </c>
      <c r="E16" s="65">
        <v>1</v>
      </c>
      <c r="F16" s="65">
        <v>1</v>
      </c>
      <c r="G16" s="65">
        <v>1</v>
      </c>
      <c r="H16" s="65">
        <v>1</v>
      </c>
      <c r="I16" s="94"/>
      <c r="J16" s="21">
        <f t="shared" si="0"/>
        <v>5</v>
      </c>
      <c r="K16" s="39" t="s">
        <v>30</v>
      </c>
      <c r="L16" s="13" t="s">
        <v>46</v>
      </c>
      <c r="M16" s="4" t="s">
        <v>50</v>
      </c>
      <c r="N16" s="3" t="s">
        <v>59</v>
      </c>
      <c r="O16" s="4" t="s">
        <v>53</v>
      </c>
      <c r="P16" s="45" t="s">
        <v>167</v>
      </c>
      <c r="Q16" s="4" t="s">
        <v>56</v>
      </c>
      <c r="R16" s="4" t="s">
        <v>57</v>
      </c>
      <c r="S16" s="6" t="s">
        <v>58</v>
      </c>
      <c r="T16" s="142" t="s">
        <v>141</v>
      </c>
      <c r="U16" s="143"/>
      <c r="V16" s="144"/>
      <c r="W16" s="16" t="s">
        <v>94</v>
      </c>
      <c r="X16" s="96"/>
      <c r="Y16" s="97"/>
      <c r="Z16" s="98"/>
    </row>
    <row r="17" spans="2:26" ht="30" x14ac:dyDescent="0.25">
      <c r="B17" s="19">
        <v>11</v>
      </c>
      <c r="C17" s="64">
        <v>1</v>
      </c>
      <c r="D17" s="65">
        <v>1</v>
      </c>
      <c r="E17" s="65">
        <v>1</v>
      </c>
      <c r="F17" s="65">
        <v>1</v>
      </c>
      <c r="G17" s="65">
        <v>1</v>
      </c>
      <c r="H17" s="65">
        <v>1</v>
      </c>
      <c r="I17" s="94">
        <v>1</v>
      </c>
      <c r="J17" s="21">
        <f t="shared" si="0"/>
        <v>7</v>
      </c>
      <c r="K17" s="39" t="s">
        <v>31</v>
      </c>
      <c r="L17" s="13" t="s">
        <v>46</v>
      </c>
      <c r="M17" s="4" t="s">
        <v>50</v>
      </c>
      <c r="N17" s="3" t="s">
        <v>59</v>
      </c>
      <c r="O17" s="4" t="s">
        <v>53</v>
      </c>
      <c r="P17" s="45" t="s">
        <v>167</v>
      </c>
      <c r="Q17" s="4" t="s">
        <v>75</v>
      </c>
      <c r="R17" s="4" t="s">
        <v>57</v>
      </c>
      <c r="S17" s="6" t="s">
        <v>58</v>
      </c>
      <c r="T17" s="142" t="s">
        <v>64</v>
      </c>
      <c r="U17" s="143"/>
      <c r="V17" s="144"/>
      <c r="W17" s="16" t="s">
        <v>99</v>
      </c>
      <c r="X17" s="96"/>
      <c r="Y17" s="97"/>
      <c r="Z17" s="98"/>
    </row>
    <row r="18" spans="2:26" ht="30" x14ac:dyDescent="0.25">
      <c r="B18" s="19">
        <v>12</v>
      </c>
      <c r="C18" s="64">
        <v>1</v>
      </c>
      <c r="D18" s="65">
        <v>1</v>
      </c>
      <c r="E18" s="65">
        <v>1</v>
      </c>
      <c r="F18" s="65">
        <v>1</v>
      </c>
      <c r="G18" s="65">
        <v>1</v>
      </c>
      <c r="H18" s="65"/>
      <c r="I18" s="94"/>
      <c r="J18" s="21">
        <f t="shared" si="0"/>
        <v>5</v>
      </c>
      <c r="K18" s="39" t="s">
        <v>32</v>
      </c>
      <c r="L18" s="13" t="s">
        <v>46</v>
      </c>
      <c r="M18" s="4" t="s">
        <v>50</v>
      </c>
      <c r="N18" s="3" t="s">
        <v>59</v>
      </c>
      <c r="O18" s="4" t="s">
        <v>53</v>
      </c>
      <c r="P18" s="45" t="s">
        <v>167</v>
      </c>
      <c r="Q18" s="4" t="s">
        <v>75</v>
      </c>
      <c r="R18" s="4" t="s">
        <v>57</v>
      </c>
      <c r="S18" s="6" t="s">
        <v>128</v>
      </c>
      <c r="T18" s="142" t="s">
        <v>136</v>
      </c>
      <c r="U18" s="143"/>
      <c r="V18" s="144"/>
      <c r="W18" s="16" t="s">
        <v>99</v>
      </c>
      <c r="X18" s="96"/>
      <c r="Y18" s="97"/>
      <c r="Z18" s="98"/>
    </row>
    <row r="19" spans="2:26" ht="63" customHeight="1" x14ac:dyDescent="0.25">
      <c r="B19" s="19">
        <v>13</v>
      </c>
      <c r="C19" s="64">
        <v>1</v>
      </c>
      <c r="D19" s="65">
        <v>1</v>
      </c>
      <c r="E19" s="65">
        <v>1</v>
      </c>
      <c r="F19" s="65">
        <v>1</v>
      </c>
      <c r="G19" s="65">
        <v>1</v>
      </c>
      <c r="H19" s="65"/>
      <c r="I19" s="94">
        <v>1</v>
      </c>
      <c r="J19" s="21">
        <f t="shared" si="0"/>
        <v>6</v>
      </c>
      <c r="K19" s="39" t="s">
        <v>8</v>
      </c>
      <c r="L19" s="13" t="s">
        <v>107</v>
      </c>
      <c r="M19" s="4" t="s">
        <v>28</v>
      </c>
      <c r="N19" s="3" t="s">
        <v>59</v>
      </c>
      <c r="O19" s="4" t="s">
        <v>53</v>
      </c>
      <c r="P19" s="45" t="s">
        <v>167</v>
      </c>
      <c r="Q19" s="4" t="s">
        <v>75</v>
      </c>
      <c r="R19" s="4" t="s">
        <v>57</v>
      </c>
      <c r="S19" s="6" t="s">
        <v>58</v>
      </c>
      <c r="T19" s="142" t="s">
        <v>108</v>
      </c>
      <c r="U19" s="143"/>
      <c r="V19" s="144"/>
      <c r="W19" s="16" t="s">
        <v>99</v>
      </c>
      <c r="X19" s="96"/>
      <c r="Y19" s="97"/>
      <c r="Z19" s="98"/>
    </row>
    <row r="20" spans="2:26" ht="30" x14ac:dyDescent="0.25">
      <c r="B20" s="19">
        <v>14</v>
      </c>
      <c r="C20" s="64">
        <v>1</v>
      </c>
      <c r="D20" s="65">
        <v>1</v>
      </c>
      <c r="E20" s="65">
        <v>1</v>
      </c>
      <c r="F20" s="65">
        <v>1</v>
      </c>
      <c r="G20" s="65">
        <v>1</v>
      </c>
      <c r="H20" s="65"/>
      <c r="I20" s="94">
        <v>1</v>
      </c>
      <c r="J20" s="21">
        <f t="shared" si="0"/>
        <v>6</v>
      </c>
      <c r="K20" s="39" t="s">
        <v>9</v>
      </c>
      <c r="L20" s="13" t="s">
        <v>46</v>
      </c>
      <c r="M20" s="4" t="s">
        <v>50</v>
      </c>
      <c r="N20" s="3" t="s">
        <v>59</v>
      </c>
      <c r="O20" s="4" t="s">
        <v>53</v>
      </c>
      <c r="P20" s="45" t="s">
        <v>167</v>
      </c>
      <c r="Q20" s="4" t="s">
        <v>75</v>
      </c>
      <c r="R20" s="4" t="s">
        <v>57</v>
      </c>
      <c r="S20" s="6" t="s">
        <v>58</v>
      </c>
      <c r="T20" s="142" t="s">
        <v>120</v>
      </c>
      <c r="U20" s="143"/>
      <c r="V20" s="144"/>
      <c r="W20" s="16" t="s">
        <v>99</v>
      </c>
      <c r="X20" s="96"/>
      <c r="Y20" s="97"/>
      <c r="Z20" s="98"/>
    </row>
    <row r="21" spans="2:26" ht="45" x14ac:dyDescent="0.25">
      <c r="B21" s="19">
        <v>15</v>
      </c>
      <c r="C21" s="64">
        <v>1</v>
      </c>
      <c r="D21" s="65">
        <v>1</v>
      </c>
      <c r="E21" s="65">
        <v>1</v>
      </c>
      <c r="F21" s="65">
        <v>1</v>
      </c>
      <c r="G21" s="65">
        <v>1</v>
      </c>
      <c r="H21" s="65"/>
      <c r="I21" s="94">
        <v>1</v>
      </c>
      <c r="J21" s="21">
        <f t="shared" si="0"/>
        <v>6</v>
      </c>
      <c r="K21" s="39" t="s">
        <v>40</v>
      </c>
      <c r="L21" s="13" t="s">
        <v>114</v>
      </c>
      <c r="M21" s="4" t="s">
        <v>28</v>
      </c>
      <c r="N21" s="3" t="s">
        <v>59</v>
      </c>
      <c r="O21" s="4" t="s">
        <v>53</v>
      </c>
      <c r="P21" s="45" t="s">
        <v>167</v>
      </c>
      <c r="Q21" s="4" t="s">
        <v>75</v>
      </c>
      <c r="R21" s="4" t="s">
        <v>57</v>
      </c>
      <c r="S21" s="6" t="s">
        <v>128</v>
      </c>
      <c r="T21" s="142" t="s">
        <v>115</v>
      </c>
      <c r="U21" s="143"/>
      <c r="V21" s="144"/>
      <c r="W21" s="16" t="s">
        <v>99</v>
      </c>
      <c r="X21" s="96"/>
      <c r="Y21" s="97"/>
      <c r="Z21" s="98"/>
    </row>
    <row r="22" spans="2:26" ht="30" x14ac:dyDescent="0.25">
      <c r="B22" s="19">
        <v>16</v>
      </c>
      <c r="C22" s="64">
        <v>1</v>
      </c>
      <c r="D22" s="65">
        <v>1</v>
      </c>
      <c r="E22" s="65">
        <v>1</v>
      </c>
      <c r="F22" s="65">
        <v>1</v>
      </c>
      <c r="G22" s="65">
        <v>1</v>
      </c>
      <c r="H22" s="65"/>
      <c r="I22" s="94">
        <v>1</v>
      </c>
      <c r="J22" s="21">
        <f t="shared" si="0"/>
        <v>6</v>
      </c>
      <c r="K22" s="39" t="s">
        <v>41</v>
      </c>
      <c r="L22" s="13" t="s">
        <v>46</v>
      </c>
      <c r="M22" s="4" t="s">
        <v>50</v>
      </c>
      <c r="N22" s="3" t="s">
        <v>59</v>
      </c>
      <c r="O22" s="4" t="s">
        <v>53</v>
      </c>
      <c r="P22" s="45" t="s">
        <v>167</v>
      </c>
      <c r="Q22" s="4" t="s">
        <v>75</v>
      </c>
      <c r="R22" s="4" t="s">
        <v>57</v>
      </c>
      <c r="S22" s="6" t="s">
        <v>128</v>
      </c>
      <c r="T22" s="142" t="s">
        <v>119</v>
      </c>
      <c r="U22" s="143"/>
      <c r="V22" s="144"/>
      <c r="W22" s="16" t="s">
        <v>99</v>
      </c>
      <c r="X22" s="96"/>
      <c r="Y22" s="97"/>
      <c r="Z22" s="98"/>
    </row>
    <row r="23" spans="2:26" ht="39" customHeight="1" x14ac:dyDescent="0.25">
      <c r="B23" s="19">
        <v>17</v>
      </c>
      <c r="C23" s="64">
        <v>1</v>
      </c>
      <c r="D23" s="65">
        <v>1</v>
      </c>
      <c r="E23" s="65">
        <v>1</v>
      </c>
      <c r="F23" s="65">
        <v>1</v>
      </c>
      <c r="G23" s="65">
        <v>1</v>
      </c>
      <c r="H23" s="65"/>
      <c r="I23" s="94">
        <v>1</v>
      </c>
      <c r="J23" s="21">
        <f t="shared" si="0"/>
        <v>6</v>
      </c>
      <c r="K23" s="39" t="s">
        <v>42</v>
      </c>
      <c r="L23" s="13" t="s">
        <v>46</v>
      </c>
      <c r="M23" s="4" t="s">
        <v>28</v>
      </c>
      <c r="N23" s="3" t="s">
        <v>59</v>
      </c>
      <c r="O23" s="4" t="s">
        <v>53</v>
      </c>
      <c r="P23" s="45" t="s">
        <v>167</v>
      </c>
      <c r="Q23" s="4" t="s">
        <v>75</v>
      </c>
      <c r="R23" s="4" t="s">
        <v>57</v>
      </c>
      <c r="S23" s="6" t="s">
        <v>128</v>
      </c>
      <c r="T23" s="142" t="s">
        <v>112</v>
      </c>
      <c r="U23" s="143"/>
      <c r="V23" s="144"/>
      <c r="W23" s="16" t="s">
        <v>99</v>
      </c>
      <c r="X23" s="96"/>
      <c r="Y23" s="97"/>
      <c r="Z23" s="98"/>
    </row>
    <row r="24" spans="2:26" ht="30" x14ac:dyDescent="0.25">
      <c r="B24" s="19">
        <v>18</v>
      </c>
      <c r="C24" s="64">
        <v>1</v>
      </c>
      <c r="D24" s="65">
        <v>1</v>
      </c>
      <c r="E24" s="65">
        <v>1</v>
      </c>
      <c r="F24" s="65">
        <v>1</v>
      </c>
      <c r="G24" s="65">
        <v>1</v>
      </c>
      <c r="H24" s="65"/>
      <c r="I24" s="94">
        <v>1</v>
      </c>
      <c r="J24" s="21">
        <f t="shared" si="0"/>
        <v>6</v>
      </c>
      <c r="K24" s="39" t="s">
        <v>10</v>
      </c>
      <c r="L24" s="12" t="s">
        <v>38</v>
      </c>
      <c r="M24" s="4" t="s">
        <v>48</v>
      </c>
      <c r="N24" s="3" t="s">
        <v>59</v>
      </c>
      <c r="O24" s="7" t="s">
        <v>79</v>
      </c>
      <c r="P24" s="45" t="s">
        <v>167</v>
      </c>
      <c r="Q24" s="4" t="s">
        <v>55</v>
      </c>
      <c r="R24" s="4" t="s">
        <v>26</v>
      </c>
      <c r="S24" s="6" t="s">
        <v>90</v>
      </c>
      <c r="T24" s="142" t="s">
        <v>117</v>
      </c>
      <c r="U24" s="143"/>
      <c r="V24" s="144"/>
      <c r="W24" s="16" t="s">
        <v>99</v>
      </c>
      <c r="X24" s="96"/>
      <c r="Y24" s="97"/>
      <c r="Z24" s="98"/>
    </row>
    <row r="25" spans="2:26" ht="45" x14ac:dyDescent="0.25">
      <c r="B25" s="19">
        <v>19</v>
      </c>
      <c r="C25" s="64">
        <v>1</v>
      </c>
      <c r="D25" s="65">
        <v>1</v>
      </c>
      <c r="E25" s="65">
        <v>1</v>
      </c>
      <c r="F25" s="65">
        <v>1</v>
      </c>
      <c r="G25" s="65">
        <v>1</v>
      </c>
      <c r="H25" s="65"/>
      <c r="I25" s="94">
        <v>1</v>
      </c>
      <c r="J25" s="21">
        <f t="shared" si="0"/>
        <v>6</v>
      </c>
      <c r="K25" s="39" t="s">
        <v>43</v>
      </c>
      <c r="L25" s="12" t="s">
        <v>123</v>
      </c>
      <c r="M25" s="4" t="s">
        <v>47</v>
      </c>
      <c r="N25" s="3" t="s">
        <v>59</v>
      </c>
      <c r="O25" s="7" t="s">
        <v>79</v>
      </c>
      <c r="P25" s="45" t="s">
        <v>167</v>
      </c>
      <c r="Q25" s="4" t="s">
        <v>55</v>
      </c>
      <c r="R25" s="4" t="s">
        <v>26</v>
      </c>
      <c r="S25" s="6" t="s">
        <v>58</v>
      </c>
      <c r="T25" s="142" t="s">
        <v>117</v>
      </c>
      <c r="U25" s="143"/>
      <c r="V25" s="144"/>
      <c r="W25" s="16" t="s">
        <v>99</v>
      </c>
      <c r="X25" s="96"/>
      <c r="Y25" s="97"/>
      <c r="Z25" s="98"/>
    </row>
    <row r="26" spans="2:26" ht="41.25" customHeight="1" x14ac:dyDescent="0.25">
      <c r="B26" s="19">
        <v>20</v>
      </c>
      <c r="C26" s="64">
        <v>1</v>
      </c>
      <c r="D26" s="65">
        <v>1</v>
      </c>
      <c r="E26" s="65">
        <v>1</v>
      </c>
      <c r="F26" s="65">
        <v>1</v>
      </c>
      <c r="G26" s="65">
        <v>1</v>
      </c>
      <c r="H26" s="65"/>
      <c r="I26" s="94"/>
      <c r="J26" s="21">
        <f t="shared" si="0"/>
        <v>5</v>
      </c>
      <c r="K26" s="39" t="s">
        <v>44</v>
      </c>
      <c r="L26" s="12" t="s">
        <v>38</v>
      </c>
      <c r="M26" s="4" t="s">
        <v>49</v>
      </c>
      <c r="N26" s="3" t="s">
        <v>59</v>
      </c>
      <c r="O26" s="7" t="s">
        <v>79</v>
      </c>
      <c r="P26" s="45" t="s">
        <v>167</v>
      </c>
      <c r="Q26" s="4" t="s">
        <v>55</v>
      </c>
      <c r="R26" s="4" t="s">
        <v>26</v>
      </c>
      <c r="S26" s="6" t="s">
        <v>128</v>
      </c>
      <c r="T26" s="142" t="s">
        <v>110</v>
      </c>
      <c r="U26" s="143"/>
      <c r="V26" s="144"/>
      <c r="W26" s="16" t="s">
        <v>99</v>
      </c>
      <c r="X26" s="96"/>
      <c r="Y26" s="97"/>
      <c r="Z26" s="98"/>
    </row>
    <row r="27" spans="2:26" ht="35.25" customHeight="1" x14ac:dyDescent="0.25">
      <c r="B27" s="19">
        <v>21</v>
      </c>
      <c r="C27" s="64">
        <v>1</v>
      </c>
      <c r="D27" s="65">
        <v>1</v>
      </c>
      <c r="E27" s="65">
        <v>1</v>
      </c>
      <c r="F27" s="65">
        <v>1</v>
      </c>
      <c r="G27" s="65">
        <v>1</v>
      </c>
      <c r="H27" s="65"/>
      <c r="I27" s="94">
        <v>1</v>
      </c>
      <c r="J27" s="21">
        <f t="shared" si="0"/>
        <v>6</v>
      </c>
      <c r="K27" s="39" t="s">
        <v>11</v>
      </c>
      <c r="L27" s="13" t="s">
        <v>46</v>
      </c>
      <c r="M27" s="4" t="s">
        <v>50</v>
      </c>
      <c r="N27" s="3" t="s">
        <v>59</v>
      </c>
      <c r="O27" s="4" t="s">
        <v>53</v>
      </c>
      <c r="P27" s="45" t="s">
        <v>167</v>
      </c>
      <c r="Q27" s="4" t="s">
        <v>55</v>
      </c>
      <c r="R27" s="4" t="s">
        <v>77</v>
      </c>
      <c r="S27" s="6" t="s">
        <v>128</v>
      </c>
      <c r="T27" s="142" t="s">
        <v>111</v>
      </c>
      <c r="U27" s="143"/>
      <c r="V27" s="144"/>
      <c r="W27" s="16" t="s">
        <v>99</v>
      </c>
      <c r="X27" s="96"/>
      <c r="Y27" s="97"/>
      <c r="Z27" s="98"/>
    </row>
    <row r="28" spans="2:26" ht="43.5" customHeight="1" x14ac:dyDescent="0.25">
      <c r="B28" s="19">
        <v>22</v>
      </c>
      <c r="C28" s="64">
        <v>1</v>
      </c>
      <c r="D28" s="65">
        <v>1</v>
      </c>
      <c r="E28" s="65">
        <v>1</v>
      </c>
      <c r="F28" s="65">
        <v>1</v>
      </c>
      <c r="G28" s="65">
        <v>1</v>
      </c>
      <c r="H28" s="65"/>
      <c r="I28" s="94"/>
      <c r="J28" s="21">
        <f t="shared" si="0"/>
        <v>5</v>
      </c>
      <c r="K28" s="39" t="s">
        <v>12</v>
      </c>
      <c r="L28" s="13" t="s">
        <v>46</v>
      </c>
      <c r="M28" s="4" t="s">
        <v>51</v>
      </c>
      <c r="N28" s="3" t="s">
        <v>59</v>
      </c>
      <c r="O28" s="7" t="s">
        <v>79</v>
      </c>
      <c r="P28" s="45" t="s">
        <v>167</v>
      </c>
      <c r="Q28" s="4" t="s">
        <v>55</v>
      </c>
      <c r="R28" s="4" t="s">
        <v>57</v>
      </c>
      <c r="S28" s="6" t="s">
        <v>128</v>
      </c>
      <c r="T28" s="142" t="s">
        <v>65</v>
      </c>
      <c r="U28" s="143"/>
      <c r="V28" s="144"/>
      <c r="W28" s="16" t="s">
        <v>99</v>
      </c>
      <c r="X28" s="96"/>
      <c r="Y28" s="97"/>
      <c r="Z28" s="98"/>
    </row>
    <row r="29" spans="2:26" ht="50.25" customHeight="1" x14ac:dyDescent="0.25">
      <c r="B29" s="19">
        <v>23</v>
      </c>
      <c r="C29" s="64">
        <v>1</v>
      </c>
      <c r="D29" s="65">
        <v>1</v>
      </c>
      <c r="E29" s="65">
        <v>1</v>
      </c>
      <c r="F29" s="65">
        <v>1</v>
      </c>
      <c r="G29" s="65">
        <v>1</v>
      </c>
      <c r="H29" s="65"/>
      <c r="I29" s="94"/>
      <c r="J29" s="21">
        <f t="shared" si="0"/>
        <v>5</v>
      </c>
      <c r="K29" s="39" t="s">
        <v>13</v>
      </c>
      <c r="L29" s="13" t="s">
        <v>46</v>
      </c>
      <c r="M29" s="4" t="s">
        <v>100</v>
      </c>
      <c r="N29" s="3" t="s">
        <v>59</v>
      </c>
      <c r="O29" s="4" t="s">
        <v>101</v>
      </c>
      <c r="P29" s="45" t="s">
        <v>167</v>
      </c>
      <c r="Q29" s="4" t="s">
        <v>55</v>
      </c>
      <c r="R29" s="4" t="s">
        <v>57</v>
      </c>
      <c r="S29" s="6" t="s">
        <v>128</v>
      </c>
      <c r="T29" s="142" t="s">
        <v>137</v>
      </c>
      <c r="U29" s="143"/>
      <c r="V29" s="144"/>
      <c r="W29" s="16" t="s">
        <v>99</v>
      </c>
      <c r="X29" s="96"/>
      <c r="Y29" s="97"/>
      <c r="Z29" s="98"/>
    </row>
    <row r="30" spans="2:26" ht="46.5" customHeight="1" x14ac:dyDescent="0.25">
      <c r="B30" s="19">
        <v>24</v>
      </c>
      <c r="C30" s="64"/>
      <c r="D30" s="65">
        <v>1</v>
      </c>
      <c r="E30" s="65">
        <v>1</v>
      </c>
      <c r="F30" s="65">
        <v>1</v>
      </c>
      <c r="G30" s="65">
        <v>1</v>
      </c>
      <c r="H30" s="65"/>
      <c r="I30" s="94"/>
      <c r="J30" s="21">
        <f t="shared" si="0"/>
        <v>4</v>
      </c>
      <c r="K30" s="39" t="s">
        <v>14</v>
      </c>
      <c r="L30" s="12" t="s">
        <v>38</v>
      </c>
      <c r="M30" s="4" t="s">
        <v>131</v>
      </c>
      <c r="N30" s="3" t="s">
        <v>59</v>
      </c>
      <c r="O30" s="4" t="s">
        <v>79</v>
      </c>
      <c r="P30" s="45" t="s">
        <v>167</v>
      </c>
      <c r="Q30" s="4" t="s">
        <v>55</v>
      </c>
      <c r="R30" s="4" t="s">
        <v>26</v>
      </c>
      <c r="S30" s="6" t="s">
        <v>58</v>
      </c>
      <c r="T30" s="142" t="s">
        <v>121</v>
      </c>
      <c r="U30" s="143"/>
      <c r="V30" s="144"/>
      <c r="W30" s="16" t="s">
        <v>99</v>
      </c>
      <c r="X30" s="96"/>
      <c r="Y30" s="97"/>
      <c r="Z30" s="98"/>
    </row>
    <row r="31" spans="2:26" ht="30" x14ac:dyDescent="0.25">
      <c r="B31" s="19">
        <v>25</v>
      </c>
      <c r="C31" s="64">
        <v>1</v>
      </c>
      <c r="D31" s="65">
        <v>1</v>
      </c>
      <c r="E31" s="65">
        <v>1</v>
      </c>
      <c r="F31" s="65">
        <v>1</v>
      </c>
      <c r="G31" s="65">
        <v>1</v>
      </c>
      <c r="H31" s="65">
        <v>1</v>
      </c>
      <c r="I31" s="94">
        <v>1</v>
      </c>
      <c r="J31" s="21">
        <f t="shared" si="0"/>
        <v>7</v>
      </c>
      <c r="K31" s="39" t="s">
        <v>45</v>
      </c>
      <c r="L31" s="13" t="s">
        <v>46</v>
      </c>
      <c r="M31" s="4" t="s">
        <v>92</v>
      </c>
      <c r="N31" s="3" t="s">
        <v>59</v>
      </c>
      <c r="O31" s="7" t="s">
        <v>79</v>
      </c>
      <c r="P31" s="45" t="s">
        <v>167</v>
      </c>
      <c r="Q31" s="4" t="s">
        <v>56</v>
      </c>
      <c r="R31" s="4" t="s">
        <v>57</v>
      </c>
      <c r="S31" s="6" t="s">
        <v>128</v>
      </c>
      <c r="T31" s="142" t="s">
        <v>135</v>
      </c>
      <c r="U31" s="143"/>
      <c r="V31" s="144"/>
      <c r="W31" s="16" t="s">
        <v>99</v>
      </c>
      <c r="X31" s="156"/>
      <c r="Y31" s="157"/>
      <c r="Z31" s="158"/>
    </row>
    <row r="32" spans="2:26" ht="30" x14ac:dyDescent="0.25">
      <c r="B32" s="19">
        <v>26</v>
      </c>
      <c r="C32" s="64">
        <v>1</v>
      </c>
      <c r="D32" s="65">
        <v>1</v>
      </c>
      <c r="E32" s="65">
        <v>1</v>
      </c>
      <c r="F32" s="65">
        <v>1</v>
      </c>
      <c r="G32" s="65">
        <v>1</v>
      </c>
      <c r="H32" s="65">
        <v>1</v>
      </c>
      <c r="I32" s="94">
        <v>1</v>
      </c>
      <c r="J32" s="21">
        <f t="shared" si="0"/>
        <v>7</v>
      </c>
      <c r="K32" s="39" t="s">
        <v>15</v>
      </c>
      <c r="L32" s="13" t="s">
        <v>46</v>
      </c>
      <c r="M32" s="4" t="s">
        <v>50</v>
      </c>
      <c r="N32" s="4" t="s">
        <v>61</v>
      </c>
      <c r="O32" s="4" t="s">
        <v>53</v>
      </c>
      <c r="P32" s="45" t="s">
        <v>167</v>
      </c>
      <c r="Q32" s="4" t="s">
        <v>75</v>
      </c>
      <c r="R32" s="4" t="s">
        <v>57</v>
      </c>
      <c r="S32" s="6" t="s">
        <v>58</v>
      </c>
      <c r="T32" s="142" t="s">
        <v>122</v>
      </c>
      <c r="U32" s="143"/>
      <c r="V32" s="144"/>
      <c r="W32" s="16" t="s">
        <v>73</v>
      </c>
      <c r="X32" s="96"/>
      <c r="Y32" s="97"/>
      <c r="Z32" s="98"/>
    </row>
    <row r="33" spans="2:26" ht="30" x14ac:dyDescent="0.25">
      <c r="B33" s="19">
        <v>27</v>
      </c>
      <c r="C33" s="64">
        <v>1</v>
      </c>
      <c r="D33" s="65">
        <v>1</v>
      </c>
      <c r="E33" s="65">
        <v>1</v>
      </c>
      <c r="F33" s="65">
        <v>1</v>
      </c>
      <c r="G33" s="65">
        <v>1</v>
      </c>
      <c r="H33" s="65">
        <v>1</v>
      </c>
      <c r="I33" s="94">
        <v>1</v>
      </c>
      <c r="J33" s="21">
        <f t="shared" si="0"/>
        <v>7</v>
      </c>
      <c r="K33" s="39" t="s">
        <v>16</v>
      </c>
      <c r="L33" s="13" t="s">
        <v>46</v>
      </c>
      <c r="M33" s="4" t="s">
        <v>50</v>
      </c>
      <c r="N33" s="4" t="s">
        <v>61</v>
      </c>
      <c r="O33" s="4" t="s">
        <v>53</v>
      </c>
      <c r="P33" s="45" t="s">
        <v>167</v>
      </c>
      <c r="Q33" s="4" t="s">
        <v>75</v>
      </c>
      <c r="R33" s="4" t="s">
        <v>57</v>
      </c>
      <c r="S33" s="6" t="s">
        <v>58</v>
      </c>
      <c r="T33" s="142" t="s">
        <v>145</v>
      </c>
      <c r="U33" s="143"/>
      <c r="V33" s="144"/>
      <c r="W33" s="16" t="s">
        <v>73</v>
      </c>
      <c r="X33" s="96"/>
      <c r="Y33" s="97"/>
      <c r="Z33" s="98"/>
    </row>
    <row r="34" spans="2:26" ht="30" x14ac:dyDescent="0.25">
      <c r="B34" s="19">
        <v>28</v>
      </c>
      <c r="C34" s="64">
        <v>1</v>
      </c>
      <c r="D34" s="65">
        <v>1</v>
      </c>
      <c r="E34" s="65">
        <v>1</v>
      </c>
      <c r="F34" s="65">
        <v>1</v>
      </c>
      <c r="G34" s="65">
        <v>1</v>
      </c>
      <c r="H34" s="65">
        <v>1</v>
      </c>
      <c r="I34" s="94">
        <v>1</v>
      </c>
      <c r="J34" s="21">
        <f t="shared" si="0"/>
        <v>7</v>
      </c>
      <c r="K34" s="39" t="s">
        <v>17</v>
      </c>
      <c r="L34" s="13" t="s">
        <v>46</v>
      </c>
      <c r="M34" s="4" t="s">
        <v>50</v>
      </c>
      <c r="N34" s="4" t="s">
        <v>61</v>
      </c>
      <c r="O34" s="4" t="s">
        <v>53</v>
      </c>
      <c r="P34" s="45" t="s">
        <v>167</v>
      </c>
      <c r="Q34" s="4" t="s">
        <v>75</v>
      </c>
      <c r="R34" s="4" t="s">
        <v>57</v>
      </c>
      <c r="S34" s="6" t="s">
        <v>58</v>
      </c>
      <c r="T34" s="142" t="s">
        <v>146</v>
      </c>
      <c r="U34" s="143"/>
      <c r="V34" s="144"/>
      <c r="W34" s="16" t="s">
        <v>73</v>
      </c>
      <c r="X34" s="96"/>
      <c r="Y34" s="97"/>
      <c r="Z34" s="98"/>
    </row>
    <row r="35" spans="2:26" ht="45" x14ac:dyDescent="0.25">
      <c r="B35" s="19">
        <v>29</v>
      </c>
      <c r="C35" s="64">
        <v>1</v>
      </c>
      <c r="D35" s="65">
        <v>1</v>
      </c>
      <c r="E35" s="65">
        <v>1</v>
      </c>
      <c r="F35" s="65">
        <v>1</v>
      </c>
      <c r="G35" s="65">
        <v>1</v>
      </c>
      <c r="H35" s="65"/>
      <c r="I35" s="94">
        <v>1</v>
      </c>
      <c r="J35" s="21">
        <f>SUM(C35:I35)</f>
        <v>6</v>
      </c>
      <c r="K35" s="39" t="s">
        <v>18</v>
      </c>
      <c r="L35" s="13" t="s">
        <v>118</v>
      </c>
      <c r="M35" s="4" t="s">
        <v>28</v>
      </c>
      <c r="N35" s="4" t="s">
        <v>61</v>
      </c>
      <c r="O35" s="4" t="s">
        <v>53</v>
      </c>
      <c r="P35" s="45" t="s">
        <v>167</v>
      </c>
      <c r="Q35" s="4" t="s">
        <v>75</v>
      </c>
      <c r="R35" s="4" t="s">
        <v>57</v>
      </c>
      <c r="S35" s="6" t="s">
        <v>58</v>
      </c>
      <c r="T35" s="142" t="s">
        <v>66</v>
      </c>
      <c r="U35" s="143"/>
      <c r="V35" s="144"/>
      <c r="W35" s="16" t="s">
        <v>73</v>
      </c>
      <c r="X35" s="96"/>
      <c r="Y35" s="97"/>
      <c r="Z35" s="98"/>
    </row>
    <row r="36" spans="2:26" ht="30" x14ac:dyDescent="0.25">
      <c r="B36" s="19">
        <v>30</v>
      </c>
      <c r="C36" s="64">
        <v>1</v>
      </c>
      <c r="D36" s="65">
        <v>1</v>
      </c>
      <c r="E36" s="65">
        <v>1</v>
      </c>
      <c r="F36" s="65">
        <v>1</v>
      </c>
      <c r="G36" s="65">
        <v>1</v>
      </c>
      <c r="H36" s="65">
        <v>1</v>
      </c>
      <c r="I36" s="94"/>
      <c r="J36" s="21">
        <f t="shared" si="0"/>
        <v>6</v>
      </c>
      <c r="K36" s="39" t="s">
        <v>19</v>
      </c>
      <c r="L36" s="13" t="s">
        <v>46</v>
      </c>
      <c r="M36" s="4" t="s">
        <v>28</v>
      </c>
      <c r="N36" s="4" t="s">
        <v>61</v>
      </c>
      <c r="O36" s="4" t="s">
        <v>53</v>
      </c>
      <c r="P36" s="45" t="s">
        <v>167</v>
      </c>
      <c r="Q36" s="4" t="s">
        <v>75</v>
      </c>
      <c r="R36" s="4" t="s">
        <v>57</v>
      </c>
      <c r="S36" s="6" t="s">
        <v>58</v>
      </c>
      <c r="T36" s="142" t="s">
        <v>66</v>
      </c>
      <c r="U36" s="143"/>
      <c r="V36" s="144"/>
      <c r="W36" s="16" t="s">
        <v>73</v>
      </c>
      <c r="X36" s="96"/>
      <c r="Y36" s="97"/>
      <c r="Z36" s="98"/>
    </row>
    <row r="37" spans="2:26" ht="30" x14ac:dyDescent="0.25">
      <c r="B37" s="19">
        <v>31</v>
      </c>
      <c r="C37" s="64">
        <v>1</v>
      </c>
      <c r="D37" s="65">
        <v>1</v>
      </c>
      <c r="E37" s="65">
        <v>1</v>
      </c>
      <c r="F37" s="65">
        <v>1</v>
      </c>
      <c r="G37" s="65"/>
      <c r="H37" s="65">
        <v>1</v>
      </c>
      <c r="I37" s="94">
        <v>1</v>
      </c>
      <c r="J37" s="21">
        <f t="shared" si="0"/>
        <v>6</v>
      </c>
      <c r="K37" s="39" t="s">
        <v>20</v>
      </c>
      <c r="L37" s="13" t="s">
        <v>46</v>
      </c>
      <c r="M37" s="4" t="s">
        <v>50</v>
      </c>
      <c r="N37" s="4" t="s">
        <v>61</v>
      </c>
      <c r="O37" s="4" t="s">
        <v>53</v>
      </c>
      <c r="P37" s="45" t="s">
        <v>167</v>
      </c>
      <c r="Q37" s="4" t="s">
        <v>75</v>
      </c>
      <c r="R37" s="4" t="s">
        <v>57</v>
      </c>
      <c r="S37" s="6" t="s">
        <v>58</v>
      </c>
      <c r="T37" s="142" t="s">
        <v>66</v>
      </c>
      <c r="U37" s="143"/>
      <c r="V37" s="144"/>
      <c r="W37" s="16" t="s">
        <v>73</v>
      </c>
      <c r="X37" s="96"/>
      <c r="Y37" s="97"/>
      <c r="Z37" s="98"/>
    </row>
    <row r="38" spans="2:26" ht="43.5" customHeight="1" x14ac:dyDescent="0.25">
      <c r="B38" s="19">
        <v>32</v>
      </c>
      <c r="C38" s="64">
        <v>1</v>
      </c>
      <c r="D38" s="65">
        <v>1</v>
      </c>
      <c r="E38" s="65">
        <v>1</v>
      </c>
      <c r="F38" s="65"/>
      <c r="G38" s="65">
        <v>1</v>
      </c>
      <c r="H38" s="65">
        <v>1</v>
      </c>
      <c r="I38" s="94">
        <v>1</v>
      </c>
      <c r="J38" s="21">
        <f t="shared" si="0"/>
        <v>6</v>
      </c>
      <c r="K38" s="39" t="s">
        <v>21</v>
      </c>
      <c r="L38" s="13" t="s">
        <v>46</v>
      </c>
      <c r="M38" s="4" t="s">
        <v>50</v>
      </c>
      <c r="N38" s="4" t="s">
        <v>61</v>
      </c>
      <c r="O38" s="4" t="s">
        <v>53</v>
      </c>
      <c r="P38" s="45" t="s">
        <v>167</v>
      </c>
      <c r="Q38" s="4" t="s">
        <v>75</v>
      </c>
      <c r="R38" s="4" t="s">
        <v>57</v>
      </c>
      <c r="S38" s="6" t="s">
        <v>58</v>
      </c>
      <c r="T38" s="142" t="s">
        <v>66</v>
      </c>
      <c r="U38" s="143"/>
      <c r="V38" s="144"/>
      <c r="W38" s="16" t="s">
        <v>73</v>
      </c>
      <c r="X38" s="96"/>
      <c r="Y38" s="97"/>
      <c r="Z38" s="98"/>
    </row>
    <row r="39" spans="2:26" ht="46.5" customHeight="1" x14ac:dyDescent="0.25">
      <c r="B39" s="19">
        <v>33</v>
      </c>
      <c r="C39" s="64"/>
      <c r="D39" s="65"/>
      <c r="E39" s="65">
        <v>1</v>
      </c>
      <c r="F39" s="65">
        <v>1</v>
      </c>
      <c r="G39" s="65"/>
      <c r="H39" s="65"/>
      <c r="I39" s="94"/>
      <c r="J39" s="21">
        <f t="shared" si="0"/>
        <v>2</v>
      </c>
      <c r="K39" s="39" t="s">
        <v>96</v>
      </c>
      <c r="L39" s="13" t="s">
        <v>67</v>
      </c>
      <c r="M39" s="4"/>
      <c r="N39" s="4" t="s">
        <v>61</v>
      </c>
      <c r="O39" s="4" t="s">
        <v>53</v>
      </c>
      <c r="P39" s="45" t="s">
        <v>167</v>
      </c>
      <c r="Q39" s="4" t="s">
        <v>56</v>
      </c>
      <c r="R39" s="4" t="s">
        <v>26</v>
      </c>
      <c r="S39" s="6" t="s">
        <v>68</v>
      </c>
      <c r="T39" s="142" t="s">
        <v>66</v>
      </c>
      <c r="U39" s="143"/>
      <c r="V39" s="144"/>
      <c r="W39" s="16" t="s">
        <v>69</v>
      </c>
      <c r="X39" s="96"/>
      <c r="Y39" s="97"/>
      <c r="Z39" s="98"/>
    </row>
    <row r="40" spans="2:26" ht="54.75" customHeight="1" x14ac:dyDescent="0.25">
      <c r="B40" s="19">
        <v>34</v>
      </c>
      <c r="C40" s="64"/>
      <c r="D40" s="65"/>
      <c r="E40" s="65">
        <v>1</v>
      </c>
      <c r="F40" s="65">
        <v>1</v>
      </c>
      <c r="G40" s="65"/>
      <c r="H40" s="65"/>
      <c r="I40" s="94"/>
      <c r="J40" s="21">
        <f t="shared" si="0"/>
        <v>2</v>
      </c>
      <c r="K40" s="39" t="s">
        <v>70</v>
      </c>
      <c r="L40" s="13" t="s">
        <v>67</v>
      </c>
      <c r="M40" s="4" t="s">
        <v>51</v>
      </c>
      <c r="N40" s="4" t="s">
        <v>61</v>
      </c>
      <c r="O40" s="4" t="s">
        <v>53</v>
      </c>
      <c r="P40" s="45" t="s">
        <v>167</v>
      </c>
      <c r="Q40" s="4" t="s">
        <v>56</v>
      </c>
      <c r="R40" s="4" t="s">
        <v>26</v>
      </c>
      <c r="S40" s="6" t="s">
        <v>68</v>
      </c>
      <c r="T40" s="142" t="s">
        <v>66</v>
      </c>
      <c r="U40" s="143"/>
      <c r="V40" s="144"/>
      <c r="W40" s="16" t="s">
        <v>69</v>
      </c>
      <c r="X40" s="96"/>
      <c r="Y40" s="97"/>
      <c r="Z40" s="98"/>
    </row>
    <row r="41" spans="2:26" ht="49.5" customHeight="1" x14ac:dyDescent="0.25">
      <c r="B41" s="19">
        <v>35</v>
      </c>
      <c r="C41" s="64"/>
      <c r="D41" s="65"/>
      <c r="E41" s="65">
        <v>1</v>
      </c>
      <c r="F41" s="65">
        <v>1</v>
      </c>
      <c r="G41" s="65"/>
      <c r="H41" s="65"/>
      <c r="I41" s="94"/>
      <c r="J41" s="21">
        <f t="shared" si="0"/>
        <v>2</v>
      </c>
      <c r="K41" s="39" t="s">
        <v>71</v>
      </c>
      <c r="L41" s="13" t="s">
        <v>67</v>
      </c>
      <c r="M41" s="4" t="s">
        <v>132</v>
      </c>
      <c r="N41" s="3" t="s">
        <v>60</v>
      </c>
      <c r="O41" s="4" t="s">
        <v>53</v>
      </c>
      <c r="P41" s="45" t="s">
        <v>167</v>
      </c>
      <c r="Q41" s="4" t="s">
        <v>56</v>
      </c>
      <c r="R41" s="4" t="s">
        <v>26</v>
      </c>
      <c r="S41" s="6" t="s">
        <v>68</v>
      </c>
      <c r="T41" s="142" t="s">
        <v>66</v>
      </c>
      <c r="U41" s="143"/>
      <c r="V41" s="144"/>
      <c r="W41" s="16" t="s">
        <v>72</v>
      </c>
      <c r="X41" s="96"/>
      <c r="Y41" s="97"/>
      <c r="Z41" s="98"/>
    </row>
    <row r="42" spans="2:26" ht="45" customHeight="1" x14ac:dyDescent="0.25">
      <c r="B42" s="19">
        <v>36</v>
      </c>
      <c r="C42" s="64">
        <v>1</v>
      </c>
      <c r="D42" s="65">
        <v>1</v>
      </c>
      <c r="E42" s="65"/>
      <c r="F42" s="65">
        <v>1</v>
      </c>
      <c r="G42" s="65">
        <v>1</v>
      </c>
      <c r="H42" s="65"/>
      <c r="I42" s="94"/>
      <c r="J42" s="21">
        <f t="shared" si="0"/>
        <v>4</v>
      </c>
      <c r="K42" s="39" t="s">
        <v>78</v>
      </c>
      <c r="L42" s="14" t="s">
        <v>97</v>
      </c>
      <c r="M42" s="4" t="s">
        <v>92</v>
      </c>
      <c r="N42" s="4" t="s">
        <v>126</v>
      </c>
      <c r="O42" s="7" t="s">
        <v>74</v>
      </c>
      <c r="P42" s="45" t="s">
        <v>167</v>
      </c>
      <c r="Q42" s="4" t="s">
        <v>75</v>
      </c>
      <c r="R42" s="4" t="s">
        <v>77</v>
      </c>
      <c r="S42" s="6" t="s">
        <v>128</v>
      </c>
      <c r="T42" s="96" t="s">
        <v>139</v>
      </c>
      <c r="U42" s="97"/>
      <c r="V42" s="98"/>
      <c r="W42" s="17" t="s">
        <v>104</v>
      </c>
      <c r="X42" s="153"/>
      <c r="Y42" s="154"/>
      <c r="Z42" s="155"/>
    </row>
    <row r="43" spans="2:26" ht="75.75" customHeight="1" x14ac:dyDescent="0.25">
      <c r="B43" s="19">
        <v>37</v>
      </c>
      <c r="C43" s="64">
        <v>1</v>
      </c>
      <c r="D43" s="65"/>
      <c r="E43" s="65"/>
      <c r="F43" s="65">
        <v>1</v>
      </c>
      <c r="G43" s="65">
        <v>1</v>
      </c>
      <c r="H43" s="65">
        <v>1</v>
      </c>
      <c r="I43" s="94"/>
      <c r="J43" s="21">
        <f t="shared" si="0"/>
        <v>4</v>
      </c>
      <c r="K43" s="40" t="s">
        <v>109</v>
      </c>
      <c r="L43" s="12" t="s">
        <v>38</v>
      </c>
      <c r="M43" s="4" t="s">
        <v>52</v>
      </c>
      <c r="N43" s="4" t="s">
        <v>126</v>
      </c>
      <c r="O43" s="7" t="s">
        <v>79</v>
      </c>
      <c r="P43" s="45" t="s">
        <v>167</v>
      </c>
      <c r="Q43" s="4" t="s">
        <v>75</v>
      </c>
      <c r="R43" s="4" t="s">
        <v>80</v>
      </c>
      <c r="S43" s="6" t="s">
        <v>90</v>
      </c>
      <c r="T43" s="96"/>
      <c r="U43" s="97"/>
      <c r="V43" s="98"/>
      <c r="W43" s="17" t="s">
        <v>104</v>
      </c>
      <c r="X43" s="153"/>
      <c r="Y43" s="154"/>
      <c r="Z43" s="155"/>
    </row>
    <row r="44" spans="2:26" ht="45" customHeight="1" x14ac:dyDescent="0.25">
      <c r="B44" s="19">
        <v>38</v>
      </c>
      <c r="C44" s="64">
        <v>1</v>
      </c>
      <c r="D44" s="65">
        <v>1</v>
      </c>
      <c r="E44" s="65"/>
      <c r="F44" s="65">
        <v>1</v>
      </c>
      <c r="G44" s="65">
        <v>1</v>
      </c>
      <c r="H44" s="65"/>
      <c r="I44" s="94"/>
      <c r="J44" s="21">
        <f t="shared" si="0"/>
        <v>4</v>
      </c>
      <c r="K44" s="39" t="s">
        <v>76</v>
      </c>
      <c r="L44" s="12" t="s">
        <v>102</v>
      </c>
      <c r="M44" s="4" t="s">
        <v>84</v>
      </c>
      <c r="N44" s="4" t="s">
        <v>126</v>
      </c>
      <c r="O44" s="4" t="s">
        <v>53</v>
      </c>
      <c r="P44" s="45" t="s">
        <v>167</v>
      </c>
      <c r="Q44" s="4" t="s">
        <v>91</v>
      </c>
      <c r="R44" s="4" t="s">
        <v>26</v>
      </c>
      <c r="S44" s="6" t="s">
        <v>90</v>
      </c>
      <c r="T44" s="96" t="s">
        <v>138</v>
      </c>
      <c r="U44" s="97"/>
      <c r="V44" s="98"/>
      <c r="W44" s="16" t="s">
        <v>103</v>
      </c>
      <c r="X44" s="156"/>
      <c r="Y44" s="157"/>
      <c r="Z44" s="158"/>
    </row>
    <row r="45" spans="2:26" ht="30" customHeight="1" x14ac:dyDescent="0.25">
      <c r="B45" s="19">
        <v>39</v>
      </c>
      <c r="C45" s="64"/>
      <c r="D45" s="65">
        <v>1</v>
      </c>
      <c r="E45" s="65"/>
      <c r="F45" s="65">
        <v>1</v>
      </c>
      <c r="G45" s="65">
        <v>1</v>
      </c>
      <c r="H45" s="65"/>
      <c r="I45" s="94"/>
      <c r="J45" s="21">
        <f t="shared" si="0"/>
        <v>3</v>
      </c>
      <c r="K45" s="39" t="s">
        <v>82</v>
      </c>
      <c r="L45" s="12" t="s">
        <v>38</v>
      </c>
      <c r="M45" s="4" t="s">
        <v>84</v>
      </c>
      <c r="N45" s="3" t="s">
        <v>126</v>
      </c>
      <c r="O45" s="7" t="s">
        <v>93</v>
      </c>
      <c r="P45" s="45" t="s">
        <v>167</v>
      </c>
      <c r="Q45" s="4" t="s">
        <v>55</v>
      </c>
      <c r="R45" s="4" t="s">
        <v>26</v>
      </c>
      <c r="S45" s="6" t="s">
        <v>90</v>
      </c>
      <c r="T45" s="96" t="s">
        <v>87</v>
      </c>
      <c r="U45" s="97"/>
      <c r="V45" s="98"/>
      <c r="W45" s="16" t="s">
        <v>88</v>
      </c>
      <c r="X45" s="156"/>
      <c r="Y45" s="157"/>
      <c r="Z45" s="158"/>
    </row>
    <row r="46" spans="2:26" ht="47.25" customHeight="1" x14ac:dyDescent="0.25">
      <c r="B46" s="19">
        <v>40</v>
      </c>
      <c r="C46" s="64"/>
      <c r="D46" s="65"/>
      <c r="E46" s="65"/>
      <c r="F46" s="65">
        <v>1</v>
      </c>
      <c r="G46" s="65">
        <v>1</v>
      </c>
      <c r="H46" s="65">
        <v>1</v>
      </c>
      <c r="I46" s="94"/>
      <c r="J46" s="21">
        <f>SUM(C46:I46)</f>
        <v>3</v>
      </c>
      <c r="K46" s="41" t="s">
        <v>124</v>
      </c>
      <c r="L46" s="12" t="s">
        <v>147</v>
      </c>
      <c r="M46" s="4" t="s">
        <v>49</v>
      </c>
      <c r="N46" s="4" t="s">
        <v>126</v>
      </c>
      <c r="O46" s="7" t="s">
        <v>74</v>
      </c>
      <c r="P46" s="45" t="s">
        <v>167</v>
      </c>
      <c r="Q46" s="4" t="s">
        <v>55</v>
      </c>
      <c r="R46" s="4" t="s">
        <v>133</v>
      </c>
      <c r="S46" s="6" t="s">
        <v>128</v>
      </c>
      <c r="T46" s="96" t="s">
        <v>87</v>
      </c>
      <c r="U46" s="97"/>
      <c r="V46" s="98"/>
      <c r="W46" s="16" t="s">
        <v>148</v>
      </c>
      <c r="X46" s="156"/>
      <c r="Y46" s="157"/>
      <c r="Z46" s="158"/>
    </row>
    <row r="47" spans="2:26" s="54" customFormat="1" ht="118.5" customHeight="1" x14ac:dyDescent="0.25">
      <c r="B47" s="19">
        <v>41</v>
      </c>
      <c r="C47" s="66">
        <v>1</v>
      </c>
      <c r="D47" s="67"/>
      <c r="E47" s="67"/>
      <c r="F47" s="65">
        <v>1</v>
      </c>
      <c r="G47" s="92">
        <v>1</v>
      </c>
      <c r="H47" s="92"/>
      <c r="I47" s="95"/>
      <c r="J47" s="22">
        <f>SUM(C47:I47)</f>
        <v>3</v>
      </c>
      <c r="K47" s="60" t="s">
        <v>170</v>
      </c>
      <c r="L47" s="49" t="s">
        <v>38</v>
      </c>
      <c r="M47" s="56" t="s">
        <v>49</v>
      </c>
      <c r="N47" s="52" t="s">
        <v>126</v>
      </c>
      <c r="O47" s="57" t="s">
        <v>53</v>
      </c>
      <c r="P47" s="52" t="s">
        <v>167</v>
      </c>
      <c r="Q47" s="52" t="s">
        <v>56</v>
      </c>
      <c r="R47" s="52" t="s">
        <v>26</v>
      </c>
      <c r="S47" s="53" t="s">
        <v>86</v>
      </c>
      <c r="T47" s="105" t="s">
        <v>140</v>
      </c>
      <c r="U47" s="106"/>
      <c r="V47" s="107"/>
      <c r="W47" s="17" t="s">
        <v>171</v>
      </c>
      <c r="X47" s="102"/>
      <c r="Y47" s="103"/>
      <c r="Z47" s="104"/>
    </row>
    <row r="48" spans="2:26" s="54" customFormat="1" ht="54.75" customHeight="1" x14ac:dyDescent="0.25">
      <c r="B48" s="19">
        <v>42</v>
      </c>
      <c r="C48" s="66">
        <v>1</v>
      </c>
      <c r="D48" s="67"/>
      <c r="E48" s="67"/>
      <c r="F48" s="92">
        <v>1</v>
      </c>
      <c r="G48" s="92">
        <v>1</v>
      </c>
      <c r="H48" s="92"/>
      <c r="I48" s="95"/>
      <c r="J48" s="22">
        <f t="shared" ref="J48:J50" si="1">SUM(C48:I48)</f>
        <v>3</v>
      </c>
      <c r="K48" s="61" t="s">
        <v>192</v>
      </c>
      <c r="L48" s="58" t="s">
        <v>172</v>
      </c>
      <c r="M48" s="59" t="s">
        <v>49</v>
      </c>
      <c r="N48" s="52" t="s">
        <v>126</v>
      </c>
      <c r="O48" s="57" t="s">
        <v>53</v>
      </c>
      <c r="P48" s="52" t="s">
        <v>167</v>
      </c>
      <c r="Q48" s="52" t="s">
        <v>56</v>
      </c>
      <c r="R48" s="52" t="s">
        <v>26</v>
      </c>
      <c r="S48" s="53" t="s">
        <v>86</v>
      </c>
      <c r="T48" s="105" t="s">
        <v>140</v>
      </c>
      <c r="U48" s="106"/>
      <c r="V48" s="107"/>
      <c r="W48" s="17" t="s">
        <v>171</v>
      </c>
      <c r="X48" s="102"/>
      <c r="Y48" s="103"/>
      <c r="Z48" s="104"/>
    </row>
    <row r="49" spans="2:26" s="54" customFormat="1" ht="86.25" customHeight="1" x14ac:dyDescent="0.25">
      <c r="B49" s="19">
        <v>43</v>
      </c>
      <c r="C49" s="66">
        <v>1</v>
      </c>
      <c r="D49" s="67"/>
      <c r="E49" s="67"/>
      <c r="F49" s="65">
        <v>1</v>
      </c>
      <c r="G49" s="92">
        <v>1</v>
      </c>
      <c r="H49" s="92"/>
      <c r="I49" s="95"/>
      <c r="J49" s="22">
        <f t="shared" si="1"/>
        <v>3</v>
      </c>
      <c r="K49" s="60" t="s">
        <v>191</v>
      </c>
      <c r="L49" s="49" t="s">
        <v>46</v>
      </c>
      <c r="M49" s="52" t="s">
        <v>49</v>
      </c>
      <c r="N49" s="52" t="s">
        <v>126</v>
      </c>
      <c r="O49" s="57" t="s">
        <v>53</v>
      </c>
      <c r="P49" s="52" t="s">
        <v>167</v>
      </c>
      <c r="Q49" s="52" t="s">
        <v>56</v>
      </c>
      <c r="R49" s="52" t="s">
        <v>26</v>
      </c>
      <c r="S49" s="53" t="s">
        <v>86</v>
      </c>
      <c r="T49" s="105" t="s">
        <v>139</v>
      </c>
      <c r="U49" s="106"/>
      <c r="V49" s="107"/>
      <c r="W49" s="16" t="s">
        <v>103</v>
      </c>
      <c r="X49" s="108"/>
      <c r="Y49" s="109"/>
      <c r="Z49" s="110"/>
    </row>
    <row r="50" spans="2:26" s="54" customFormat="1" ht="78.75" customHeight="1" x14ac:dyDescent="0.25">
      <c r="B50" s="19">
        <v>44</v>
      </c>
      <c r="C50" s="66">
        <v>1</v>
      </c>
      <c r="D50" s="67"/>
      <c r="E50" s="67"/>
      <c r="F50" s="92">
        <v>1</v>
      </c>
      <c r="G50" s="92"/>
      <c r="H50" s="92"/>
      <c r="I50" s="95"/>
      <c r="J50" s="22">
        <f t="shared" si="1"/>
        <v>2</v>
      </c>
      <c r="K50" s="60" t="s">
        <v>173</v>
      </c>
      <c r="L50" s="49" t="s">
        <v>195</v>
      </c>
      <c r="M50" s="52" t="s">
        <v>49</v>
      </c>
      <c r="N50" s="50" t="s">
        <v>61</v>
      </c>
      <c r="O50" s="57" t="s">
        <v>53</v>
      </c>
      <c r="P50" s="52" t="s">
        <v>167</v>
      </c>
      <c r="Q50" s="52" t="s">
        <v>56</v>
      </c>
      <c r="R50" s="52" t="s">
        <v>57</v>
      </c>
      <c r="S50" s="53" t="s">
        <v>86</v>
      </c>
      <c r="T50" s="96" t="s">
        <v>139</v>
      </c>
      <c r="U50" s="97"/>
      <c r="V50" s="98"/>
      <c r="W50" s="17" t="s">
        <v>104</v>
      </c>
      <c r="X50" s="111"/>
      <c r="Y50" s="112"/>
      <c r="Z50" s="113"/>
    </row>
    <row r="51" spans="2:26" s="54" customFormat="1" ht="75.75" customHeight="1" x14ac:dyDescent="0.25">
      <c r="B51" s="19">
        <v>45</v>
      </c>
      <c r="C51" s="66">
        <v>1</v>
      </c>
      <c r="D51" s="67"/>
      <c r="E51" s="67"/>
      <c r="F51" s="65">
        <v>1</v>
      </c>
      <c r="G51" s="92"/>
      <c r="H51" s="92"/>
      <c r="I51" s="95"/>
      <c r="J51" s="22">
        <f>SUM(C51:I51)</f>
        <v>2</v>
      </c>
      <c r="K51" s="69" t="s">
        <v>174</v>
      </c>
      <c r="L51" s="70" t="s">
        <v>195</v>
      </c>
      <c r="M51" s="71" t="s">
        <v>49</v>
      </c>
      <c r="N51" s="72" t="s">
        <v>61</v>
      </c>
      <c r="O51" s="73" t="s">
        <v>53</v>
      </c>
      <c r="P51" s="71" t="s">
        <v>167</v>
      </c>
      <c r="Q51" s="71" t="s">
        <v>56</v>
      </c>
      <c r="R51" s="71" t="s">
        <v>57</v>
      </c>
      <c r="S51" s="74" t="s">
        <v>86</v>
      </c>
      <c r="T51" s="114" t="s">
        <v>139</v>
      </c>
      <c r="U51" s="115"/>
      <c r="V51" s="116"/>
      <c r="W51" s="75" t="s">
        <v>104</v>
      </c>
      <c r="X51" s="117"/>
      <c r="Y51" s="118"/>
      <c r="Z51" s="119"/>
    </row>
    <row r="52" spans="2:26" s="54" customFormat="1" ht="68.25" customHeight="1" x14ac:dyDescent="0.25">
      <c r="B52" s="19">
        <v>46</v>
      </c>
      <c r="C52" s="64">
        <v>1</v>
      </c>
      <c r="D52" s="65"/>
      <c r="E52" s="65"/>
      <c r="F52" s="65"/>
      <c r="G52" s="65"/>
      <c r="H52" s="65"/>
      <c r="I52" s="94"/>
      <c r="J52" s="21">
        <f>SUM(C52:I52)</f>
        <v>1</v>
      </c>
      <c r="K52" s="39" t="s">
        <v>193</v>
      </c>
      <c r="L52" s="51" t="s">
        <v>38</v>
      </c>
      <c r="M52" s="52" t="s">
        <v>28</v>
      </c>
      <c r="N52" s="52" t="s">
        <v>126</v>
      </c>
      <c r="O52" s="52" t="s">
        <v>53</v>
      </c>
      <c r="P52" s="52" t="s">
        <v>167</v>
      </c>
      <c r="Q52" s="52" t="s">
        <v>55</v>
      </c>
      <c r="R52" s="52" t="s">
        <v>175</v>
      </c>
      <c r="S52" s="68" t="s">
        <v>90</v>
      </c>
      <c r="T52" s="96" t="s">
        <v>194</v>
      </c>
      <c r="U52" s="97"/>
      <c r="V52" s="98"/>
      <c r="W52" s="16" t="s">
        <v>176</v>
      </c>
      <c r="X52" s="99"/>
      <c r="Y52" s="100"/>
      <c r="Z52" s="101"/>
    </row>
    <row r="53" spans="2:26" s="54" customFormat="1" ht="75.75" customHeight="1" x14ac:dyDescent="0.25">
      <c r="B53" s="19">
        <v>47</v>
      </c>
      <c r="C53" s="66"/>
      <c r="D53" s="67"/>
      <c r="E53" s="67"/>
      <c r="F53" s="92">
        <v>1</v>
      </c>
      <c r="G53" s="92">
        <v>1</v>
      </c>
      <c r="H53" s="92">
        <v>1</v>
      </c>
      <c r="I53" s="94">
        <v>1</v>
      </c>
      <c r="J53" s="22">
        <f t="shared" ref="J53" si="2">SUM(C53:I53)</f>
        <v>4</v>
      </c>
      <c r="K53" s="41" t="s">
        <v>153</v>
      </c>
      <c r="L53" s="47" t="s">
        <v>130</v>
      </c>
      <c r="M53" s="45" t="s">
        <v>49</v>
      </c>
      <c r="N53" s="48" t="s">
        <v>61</v>
      </c>
      <c r="O53" s="45" t="s">
        <v>127</v>
      </c>
      <c r="P53" s="45" t="s">
        <v>167</v>
      </c>
      <c r="Q53" s="45" t="s">
        <v>56</v>
      </c>
      <c r="R53" s="45" t="s">
        <v>57</v>
      </c>
      <c r="S53" s="46" t="s">
        <v>128</v>
      </c>
      <c r="T53" s="96" t="s">
        <v>129</v>
      </c>
      <c r="U53" s="97"/>
      <c r="V53" s="98"/>
      <c r="W53" s="16" t="s">
        <v>125</v>
      </c>
      <c r="X53" s="99"/>
      <c r="Y53" s="100"/>
      <c r="Z53" s="101"/>
    </row>
    <row r="54" spans="2:26" ht="54.75" customHeight="1" x14ac:dyDescent="0.25">
      <c r="B54" s="90">
        <v>48</v>
      </c>
      <c r="C54" s="66"/>
      <c r="D54" s="67"/>
      <c r="E54" s="67"/>
      <c r="F54" s="92">
        <v>1</v>
      </c>
      <c r="G54" s="92">
        <v>1</v>
      </c>
      <c r="H54" s="92">
        <v>1</v>
      </c>
      <c r="I54" s="94">
        <v>1</v>
      </c>
      <c r="J54" s="22">
        <f>SUM(C54:I54)</f>
        <v>4</v>
      </c>
      <c r="K54" s="84" t="s">
        <v>166</v>
      </c>
      <c r="L54" s="78" t="s">
        <v>130</v>
      </c>
      <c r="M54" s="76" t="s">
        <v>49</v>
      </c>
      <c r="N54" s="79" t="s">
        <v>61</v>
      </c>
      <c r="O54" s="76" t="s">
        <v>127</v>
      </c>
      <c r="P54" s="76" t="s">
        <v>167</v>
      </c>
      <c r="Q54" s="76" t="s">
        <v>56</v>
      </c>
      <c r="R54" s="76" t="s">
        <v>57</v>
      </c>
      <c r="S54" s="77" t="s">
        <v>128</v>
      </c>
      <c r="T54" s="96" t="s">
        <v>129</v>
      </c>
      <c r="U54" s="97"/>
      <c r="V54" s="98"/>
      <c r="W54" s="16" t="s">
        <v>125</v>
      </c>
      <c r="X54" s="99"/>
      <c r="Y54" s="100"/>
      <c r="Z54" s="101"/>
    </row>
    <row r="55" spans="2:26" s="27" customFormat="1" ht="54.75" customHeight="1" x14ac:dyDescent="0.25">
      <c r="B55" s="85">
        <v>49</v>
      </c>
      <c r="C55" s="66"/>
      <c r="D55" s="67"/>
      <c r="E55" s="67"/>
      <c r="F55" s="92"/>
      <c r="G55" s="92">
        <v>1</v>
      </c>
      <c r="H55" s="92"/>
      <c r="I55" s="94"/>
      <c r="J55" s="86">
        <f t="shared" ref="J55:J62" si="3">SUM(C55:I55)</f>
        <v>1</v>
      </c>
      <c r="K55" s="87" t="s">
        <v>178</v>
      </c>
      <c r="L55" s="78" t="s">
        <v>179</v>
      </c>
      <c r="M55" s="76" t="s">
        <v>49</v>
      </c>
      <c r="N55" s="79" t="s">
        <v>126</v>
      </c>
      <c r="O55" s="76" t="s">
        <v>79</v>
      </c>
      <c r="P55" s="76" t="s">
        <v>167</v>
      </c>
      <c r="Q55" s="76" t="s">
        <v>55</v>
      </c>
      <c r="R55" s="76" t="s">
        <v>180</v>
      </c>
      <c r="S55" s="77" t="s">
        <v>90</v>
      </c>
      <c r="T55" s="96" t="s">
        <v>140</v>
      </c>
      <c r="U55" s="97"/>
      <c r="V55" s="98"/>
      <c r="W55" s="16" t="s">
        <v>125</v>
      </c>
      <c r="X55" s="99"/>
      <c r="Y55" s="100"/>
      <c r="Z55" s="101"/>
    </row>
    <row r="56" spans="2:26" s="27" customFormat="1" ht="54.75" customHeight="1" x14ac:dyDescent="0.25">
      <c r="B56" s="85">
        <v>50</v>
      </c>
      <c r="C56" s="66"/>
      <c r="D56" s="67"/>
      <c r="E56" s="67"/>
      <c r="F56" s="92">
        <v>1</v>
      </c>
      <c r="G56" s="92">
        <v>1</v>
      </c>
      <c r="H56" s="92">
        <v>1</v>
      </c>
      <c r="I56" s="94"/>
      <c r="J56" s="86">
        <f t="shared" si="3"/>
        <v>3</v>
      </c>
      <c r="K56" s="87" t="s">
        <v>181</v>
      </c>
      <c r="L56" s="78" t="s">
        <v>182</v>
      </c>
      <c r="M56" s="76" t="s">
        <v>49</v>
      </c>
      <c r="N56" s="79" t="s">
        <v>126</v>
      </c>
      <c r="O56" s="76" t="s">
        <v>127</v>
      </c>
      <c r="P56" s="76" t="s">
        <v>167</v>
      </c>
      <c r="Q56" s="76" t="s">
        <v>55</v>
      </c>
      <c r="R56" s="76" t="s">
        <v>180</v>
      </c>
      <c r="S56" s="77" t="s">
        <v>90</v>
      </c>
      <c r="T56" s="96" t="s">
        <v>140</v>
      </c>
      <c r="U56" s="97"/>
      <c r="V56" s="98"/>
      <c r="W56" s="16" t="s">
        <v>125</v>
      </c>
      <c r="X56" s="99"/>
      <c r="Y56" s="100"/>
      <c r="Z56" s="101"/>
    </row>
    <row r="57" spans="2:26" s="54" customFormat="1" ht="54.75" customHeight="1" x14ac:dyDescent="0.25">
      <c r="B57" s="88">
        <v>51</v>
      </c>
      <c r="C57" s="66"/>
      <c r="D57" s="67"/>
      <c r="E57" s="67"/>
      <c r="F57" s="92">
        <v>1</v>
      </c>
      <c r="G57" s="92">
        <v>1</v>
      </c>
      <c r="H57" s="92"/>
      <c r="I57" s="94"/>
      <c r="J57" s="91">
        <f t="shared" si="3"/>
        <v>2</v>
      </c>
      <c r="K57" s="89" t="s">
        <v>183</v>
      </c>
      <c r="L57" s="78" t="s">
        <v>184</v>
      </c>
      <c r="M57" s="76" t="s">
        <v>49</v>
      </c>
      <c r="N57" s="79" t="s">
        <v>126</v>
      </c>
      <c r="O57" s="76" t="s">
        <v>127</v>
      </c>
      <c r="P57" s="76" t="s">
        <v>167</v>
      </c>
      <c r="Q57" s="76" t="s">
        <v>55</v>
      </c>
      <c r="R57" s="76" t="s">
        <v>175</v>
      </c>
      <c r="S57" s="77" t="s">
        <v>128</v>
      </c>
      <c r="T57" s="96" t="s">
        <v>140</v>
      </c>
      <c r="U57" s="97"/>
      <c r="V57" s="98"/>
      <c r="W57" s="16" t="s">
        <v>125</v>
      </c>
      <c r="X57" s="99"/>
      <c r="Y57" s="100"/>
      <c r="Z57" s="101"/>
    </row>
    <row r="58" spans="2:26" s="54" customFormat="1" ht="54.75" customHeight="1" x14ac:dyDescent="0.25">
      <c r="B58" s="85">
        <v>52</v>
      </c>
      <c r="C58" s="66"/>
      <c r="D58" s="67"/>
      <c r="E58" s="67"/>
      <c r="F58" s="92">
        <v>1</v>
      </c>
      <c r="G58" s="92">
        <v>1</v>
      </c>
      <c r="H58" s="92"/>
      <c r="I58" s="94"/>
      <c r="J58" s="22">
        <f t="shared" si="3"/>
        <v>2</v>
      </c>
      <c r="K58" s="87" t="s">
        <v>185</v>
      </c>
      <c r="L58" s="78" t="s">
        <v>186</v>
      </c>
      <c r="M58" s="76" t="s">
        <v>49</v>
      </c>
      <c r="N58" s="79" t="s">
        <v>126</v>
      </c>
      <c r="O58" s="76" t="s">
        <v>127</v>
      </c>
      <c r="P58" s="76" t="s">
        <v>167</v>
      </c>
      <c r="Q58" s="76" t="s">
        <v>55</v>
      </c>
      <c r="R58" s="76" t="s">
        <v>175</v>
      </c>
      <c r="S58" s="77" t="s">
        <v>128</v>
      </c>
      <c r="T58" s="96" t="s">
        <v>140</v>
      </c>
      <c r="U58" s="97"/>
      <c r="V58" s="98"/>
      <c r="W58" s="16" t="s">
        <v>125</v>
      </c>
      <c r="X58" s="99"/>
      <c r="Y58" s="100"/>
      <c r="Z58" s="101"/>
    </row>
    <row r="59" spans="2:26" s="54" customFormat="1" ht="54.75" customHeight="1" x14ac:dyDescent="0.25">
      <c r="B59" s="85">
        <v>53</v>
      </c>
      <c r="C59" s="66"/>
      <c r="D59" s="67"/>
      <c r="E59" s="67"/>
      <c r="F59" s="92"/>
      <c r="G59" s="92">
        <v>1</v>
      </c>
      <c r="H59" s="92"/>
      <c r="I59" s="94"/>
      <c r="J59" s="22">
        <f>SUM(C59:I59)</f>
        <v>1</v>
      </c>
      <c r="K59" s="87" t="s">
        <v>187</v>
      </c>
      <c r="L59" s="78" t="s">
        <v>188</v>
      </c>
      <c r="M59" s="76" t="s">
        <v>49</v>
      </c>
      <c r="N59" s="79" t="s">
        <v>126</v>
      </c>
      <c r="O59" s="76" t="s">
        <v>79</v>
      </c>
      <c r="P59" s="76" t="s">
        <v>167</v>
      </c>
      <c r="Q59" s="76" t="s">
        <v>55</v>
      </c>
      <c r="R59" s="76" t="s">
        <v>180</v>
      </c>
      <c r="S59" s="77" t="s">
        <v>90</v>
      </c>
      <c r="T59" s="96" t="s">
        <v>140</v>
      </c>
      <c r="U59" s="97"/>
      <c r="V59" s="98"/>
      <c r="W59" s="16" t="s">
        <v>125</v>
      </c>
      <c r="X59" s="99"/>
      <c r="Y59" s="100"/>
      <c r="Z59" s="101"/>
    </row>
    <row r="60" spans="2:26" s="54" customFormat="1" ht="54.75" customHeight="1" x14ac:dyDescent="0.25">
      <c r="B60" s="85">
        <v>54</v>
      </c>
      <c r="C60" s="66">
        <v>1</v>
      </c>
      <c r="D60" s="92">
        <v>1</v>
      </c>
      <c r="E60" s="92">
        <v>1</v>
      </c>
      <c r="F60" s="92">
        <v>1</v>
      </c>
      <c r="G60" s="92">
        <v>1</v>
      </c>
      <c r="H60" s="92">
        <v>1</v>
      </c>
      <c r="I60" s="94"/>
      <c r="J60" s="22">
        <f t="shared" ref="J60:J61" si="4">SUM(C60:I60)</f>
        <v>6</v>
      </c>
      <c r="K60" s="87" t="s">
        <v>196</v>
      </c>
      <c r="L60" s="82" t="s">
        <v>196</v>
      </c>
      <c r="M60" s="80" t="s">
        <v>49</v>
      </c>
      <c r="N60" s="83" t="s">
        <v>126</v>
      </c>
      <c r="O60" s="80" t="s">
        <v>79</v>
      </c>
      <c r="P60" s="80" t="s">
        <v>167</v>
      </c>
      <c r="Q60" s="80" t="s">
        <v>55</v>
      </c>
      <c r="R60" s="80" t="s">
        <v>180</v>
      </c>
      <c r="S60" s="81" t="s">
        <v>90</v>
      </c>
      <c r="T60" s="96" t="s">
        <v>140</v>
      </c>
      <c r="U60" s="97"/>
      <c r="V60" s="98"/>
      <c r="W60" s="16" t="s">
        <v>125</v>
      </c>
      <c r="X60" s="99"/>
      <c r="Y60" s="100"/>
      <c r="Z60" s="101"/>
    </row>
    <row r="61" spans="2:26" s="54" customFormat="1" ht="54.75" customHeight="1" x14ac:dyDescent="0.25">
      <c r="B61" s="185">
        <v>55</v>
      </c>
      <c r="C61" s="66">
        <v>1</v>
      </c>
      <c r="D61" s="92"/>
      <c r="E61" s="92"/>
      <c r="F61" s="92">
        <v>1</v>
      </c>
      <c r="G61" s="92"/>
      <c r="H61" s="92">
        <v>1</v>
      </c>
      <c r="I61" s="94"/>
      <c r="J61" s="22">
        <f t="shared" si="4"/>
        <v>3</v>
      </c>
      <c r="K61" s="87" t="s">
        <v>197</v>
      </c>
      <c r="L61" s="82" t="s">
        <v>198</v>
      </c>
      <c r="M61" s="80" t="s">
        <v>49</v>
      </c>
      <c r="N61" s="83" t="s">
        <v>126</v>
      </c>
      <c r="O61" s="80" t="s">
        <v>79</v>
      </c>
      <c r="P61" s="80" t="s">
        <v>167</v>
      </c>
      <c r="Q61" s="80" t="s">
        <v>55</v>
      </c>
      <c r="R61" s="80" t="s">
        <v>180</v>
      </c>
      <c r="S61" s="81" t="s">
        <v>90</v>
      </c>
      <c r="T61" s="96" t="s">
        <v>140</v>
      </c>
      <c r="U61" s="97"/>
      <c r="V61" s="98"/>
      <c r="W61" s="16" t="s">
        <v>125</v>
      </c>
      <c r="X61" s="99"/>
      <c r="Y61" s="100"/>
      <c r="Z61" s="101"/>
    </row>
    <row r="62" spans="2:26" s="54" customFormat="1" ht="54.75" customHeight="1" thickBot="1" x14ac:dyDescent="0.3">
      <c r="B62" s="185">
        <v>56</v>
      </c>
      <c r="C62" s="66"/>
      <c r="D62" s="67"/>
      <c r="E62" s="67"/>
      <c r="F62" s="92">
        <v>1</v>
      </c>
      <c r="G62" s="92">
        <v>1</v>
      </c>
      <c r="H62" s="92"/>
      <c r="I62" s="94"/>
      <c r="J62" s="22">
        <f t="shared" si="3"/>
        <v>2</v>
      </c>
      <c r="K62" s="87" t="s">
        <v>189</v>
      </c>
      <c r="L62" s="78" t="s">
        <v>190</v>
      </c>
      <c r="M62" s="76" t="s">
        <v>49</v>
      </c>
      <c r="N62" s="79" t="s">
        <v>126</v>
      </c>
      <c r="O62" s="76" t="s">
        <v>127</v>
      </c>
      <c r="P62" s="76" t="s">
        <v>167</v>
      </c>
      <c r="Q62" s="76" t="s">
        <v>55</v>
      </c>
      <c r="R62" s="76" t="s">
        <v>180</v>
      </c>
      <c r="S62" s="77" t="s">
        <v>128</v>
      </c>
      <c r="T62" s="96" t="s">
        <v>140</v>
      </c>
      <c r="U62" s="97"/>
      <c r="V62" s="98"/>
      <c r="W62" s="16" t="s">
        <v>125</v>
      </c>
      <c r="X62" s="99"/>
      <c r="Y62" s="100"/>
      <c r="Z62" s="101"/>
    </row>
    <row r="63" spans="2:26" ht="39.75" customHeight="1" thickBot="1" x14ac:dyDescent="0.3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4"/>
    </row>
    <row r="64" spans="2:26" ht="45" customHeight="1" thickBot="1" x14ac:dyDescent="0.3">
      <c r="B64" s="135" t="s">
        <v>151</v>
      </c>
      <c r="C64" s="136"/>
      <c r="D64" s="136"/>
      <c r="E64" s="136"/>
      <c r="F64" s="136"/>
      <c r="G64" s="136"/>
      <c r="H64" s="136"/>
      <c r="I64" s="136"/>
      <c r="J64" s="137"/>
      <c r="K64" s="138" t="s">
        <v>160</v>
      </c>
      <c r="L64" s="139"/>
      <c r="M64" s="147" t="s">
        <v>161</v>
      </c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9"/>
    </row>
    <row r="65" spans="2:26" ht="42.75" customHeight="1" thickBot="1" x14ac:dyDescent="0.3">
      <c r="B65" s="37"/>
      <c r="C65" s="35">
        <f>SUM(C7:C62)</f>
        <v>39</v>
      </c>
      <c r="D65" s="35">
        <f t="shared" ref="D65:H65" si="5">SUM(D7:D62)</f>
        <v>36</v>
      </c>
      <c r="E65" s="35">
        <f t="shared" si="5"/>
        <v>36</v>
      </c>
      <c r="F65" s="35">
        <f t="shared" si="5"/>
        <v>52</v>
      </c>
      <c r="G65" s="35">
        <f>SUM(G7:G62)</f>
        <v>48</v>
      </c>
      <c r="H65" s="35">
        <f t="shared" si="5"/>
        <v>25</v>
      </c>
      <c r="I65" s="35">
        <f>SUM(I7:I62)</f>
        <v>22</v>
      </c>
      <c r="J65" s="36">
        <f>SUM(J7:J62)</f>
        <v>258</v>
      </c>
      <c r="K65" s="145" t="s">
        <v>199</v>
      </c>
      <c r="L65" s="146"/>
      <c r="M65" s="150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2"/>
    </row>
    <row r="69" spans="2:26" x14ac:dyDescent="0.25">
      <c r="K69" s="1"/>
    </row>
    <row r="70" spans="2:26" x14ac:dyDescent="0.25">
      <c r="K70" s="1"/>
    </row>
  </sheetData>
  <autoFilter ref="B6:Z6">
    <filterColumn colId="18" showButton="0"/>
    <filterColumn colId="19" showButton="0"/>
    <filterColumn colId="22" showButton="0"/>
    <filterColumn colId="23" showButton="0"/>
  </autoFilter>
  <mergeCells count="132">
    <mergeCell ref="X2:Z2"/>
    <mergeCell ref="X3:Z3"/>
    <mergeCell ref="X4:Z4"/>
    <mergeCell ref="T53:V53"/>
    <mergeCell ref="X53:Z53"/>
    <mergeCell ref="T32:V32"/>
    <mergeCell ref="X32:Z32"/>
    <mergeCell ref="T33:V33"/>
    <mergeCell ref="X33:Z33"/>
    <mergeCell ref="T36:V36"/>
    <mergeCell ref="X36:Z36"/>
    <mergeCell ref="X18:Z18"/>
    <mergeCell ref="T19:V19"/>
    <mergeCell ref="T15:V15"/>
    <mergeCell ref="X15:Z15"/>
    <mergeCell ref="T16:V16"/>
    <mergeCell ref="X17:Z17"/>
    <mergeCell ref="X19:Z19"/>
    <mergeCell ref="T20:V20"/>
    <mergeCell ref="X20:Z20"/>
    <mergeCell ref="X16:Z16"/>
    <mergeCell ref="T17:V17"/>
    <mergeCell ref="T18:V18"/>
    <mergeCell ref="X23:Z23"/>
    <mergeCell ref="T8:V8"/>
    <mergeCell ref="X8:Z8"/>
    <mergeCell ref="X11:Z11"/>
    <mergeCell ref="T21:V21"/>
    <mergeCell ref="X21:Z21"/>
    <mergeCell ref="X12:Z12"/>
    <mergeCell ref="T31:V31"/>
    <mergeCell ref="X31:Z31"/>
    <mergeCell ref="X13:Z13"/>
    <mergeCell ref="T10:V10"/>
    <mergeCell ref="T39:V39"/>
    <mergeCell ref="T37:V37"/>
    <mergeCell ref="T23:V23"/>
    <mergeCell ref="T26:V26"/>
    <mergeCell ref="C5:I5"/>
    <mergeCell ref="J5:J6"/>
    <mergeCell ref="X24:Z24"/>
    <mergeCell ref="T22:V22"/>
    <mergeCell ref="X22:Z22"/>
    <mergeCell ref="X25:Z25"/>
    <mergeCell ref="K5:K6"/>
    <mergeCell ref="T5:V6"/>
    <mergeCell ref="W5:W6"/>
    <mergeCell ref="X5:Z6"/>
    <mergeCell ref="T14:V14"/>
    <mergeCell ref="X14:Z14"/>
    <mergeCell ref="L5:S5"/>
    <mergeCell ref="T9:V9"/>
    <mergeCell ref="X9:Z9"/>
    <mergeCell ref="T11:V11"/>
    <mergeCell ref="X10:Z10"/>
    <mergeCell ref="T7:V7"/>
    <mergeCell ref="T24:V24"/>
    <mergeCell ref="X7:Z7"/>
    <mergeCell ref="K65:L65"/>
    <mergeCell ref="M64:Z65"/>
    <mergeCell ref="X43:Z43"/>
    <mergeCell ref="T27:V27"/>
    <mergeCell ref="X27:Z27"/>
    <mergeCell ref="T28:V28"/>
    <mergeCell ref="X28:Z28"/>
    <mergeCell ref="X54:Z54"/>
    <mergeCell ref="T44:V44"/>
    <mergeCell ref="X44:Z44"/>
    <mergeCell ref="T45:V45"/>
    <mergeCell ref="X45:Z45"/>
    <mergeCell ref="T46:V46"/>
    <mergeCell ref="X46:Z46"/>
    <mergeCell ref="X42:Z42"/>
    <mergeCell ref="X29:Z29"/>
    <mergeCell ref="X30:Z30"/>
    <mergeCell ref="X41:Z41"/>
    <mergeCell ref="T34:V34"/>
    <mergeCell ref="X34:Z34"/>
    <mergeCell ref="T35:V35"/>
    <mergeCell ref="X35:Z35"/>
    <mergeCell ref="T40:V40"/>
    <mergeCell ref="T38:V38"/>
    <mergeCell ref="J2:V2"/>
    <mergeCell ref="J3:L3"/>
    <mergeCell ref="J4:L4"/>
    <mergeCell ref="M3:V3"/>
    <mergeCell ref="M4:V4"/>
    <mergeCell ref="B64:J64"/>
    <mergeCell ref="K64:L64"/>
    <mergeCell ref="X26:Z26"/>
    <mergeCell ref="X38:Z38"/>
    <mergeCell ref="X39:Z39"/>
    <mergeCell ref="X40:Z40"/>
    <mergeCell ref="X37:Z37"/>
    <mergeCell ref="B5:B6"/>
    <mergeCell ref="T43:V43"/>
    <mergeCell ref="T42:V42"/>
    <mergeCell ref="T29:V29"/>
    <mergeCell ref="T30:V30"/>
    <mergeCell ref="T41:V41"/>
    <mergeCell ref="T13:V13"/>
    <mergeCell ref="T25:V25"/>
    <mergeCell ref="T12:V12"/>
    <mergeCell ref="T47:V47"/>
    <mergeCell ref="X47:Z47"/>
    <mergeCell ref="T48:V48"/>
    <mergeCell ref="X48:Z48"/>
    <mergeCell ref="T49:V49"/>
    <mergeCell ref="X49:Z49"/>
    <mergeCell ref="T50:V50"/>
    <mergeCell ref="X50:Z50"/>
    <mergeCell ref="T51:V51"/>
    <mergeCell ref="X51:Z51"/>
    <mergeCell ref="T52:V52"/>
    <mergeCell ref="X52:Z52"/>
    <mergeCell ref="T54:V54"/>
    <mergeCell ref="T55:V55"/>
    <mergeCell ref="T56:V56"/>
    <mergeCell ref="T57:V57"/>
    <mergeCell ref="T58:V58"/>
    <mergeCell ref="T59:V59"/>
    <mergeCell ref="T62:V62"/>
    <mergeCell ref="X55:Z55"/>
    <mergeCell ref="X56:Z56"/>
    <mergeCell ref="X57:Z57"/>
    <mergeCell ref="X58:Z58"/>
    <mergeCell ref="X59:Z59"/>
    <mergeCell ref="X62:Z62"/>
    <mergeCell ref="T60:V60"/>
    <mergeCell ref="X60:Z60"/>
    <mergeCell ref="T61:V61"/>
    <mergeCell ref="X61:Z6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raguilera</dc:creator>
  <cp:lastModifiedBy>Monica Patricia Franco Toro</cp:lastModifiedBy>
  <dcterms:created xsi:type="dcterms:W3CDTF">2014-11-04T15:46:46Z</dcterms:created>
  <dcterms:modified xsi:type="dcterms:W3CDTF">2017-05-08T16:33:28Z</dcterms:modified>
</cp:coreProperties>
</file>