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era\Documents\Plan de Acción\2019\WEB\"/>
    </mc:Choice>
  </mc:AlternateContent>
  <xr:revisionPtr revIDLastSave="0" documentId="8_{AB73A7A9-FB3B-4D3F-8F29-47A339BC187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TOTAL" sheetId="1" r:id="rId1"/>
  </sheets>
  <definedNames>
    <definedName name="_xlnm._FilterDatabase" localSheetId="0" hidden="1">TOTAL!$B$6:$N$34</definedName>
    <definedName name="_xlnm.Print_Titles" localSheetId="0">TOTAL!$1:$5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Yira Bibian Beltran Toro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Yira Bibian Beltran Toro:</t>
        </r>
        <r>
          <rPr>
            <sz val="9"/>
            <color indexed="81"/>
            <rFont val="Tahoma"/>
            <family val="2"/>
          </rPr>
          <t xml:space="preserve">
Este mas qye el Plan de acció (el cual se podria decir es desde la columna i a la L) Es el prodcuto del proyecto</t>
        </r>
      </text>
    </comment>
  </commentList>
</comments>
</file>

<file path=xl/sharedStrings.xml><?xml version="1.0" encoding="utf-8"?>
<sst xmlns="http://schemas.openxmlformats.org/spreadsheetml/2006/main" count="162" uniqueCount="138">
  <si>
    <t>AGENCIA NACIONAL DE INFRAESTRUCTURA - ANI</t>
  </si>
  <si>
    <t>Plan Estratégico y de Acción 2019</t>
  </si>
  <si>
    <t>PLAN ESTRATEGICO CUATRENIO 2018 - 2022</t>
  </si>
  <si>
    <t xml:space="preserve">FOCOS ESTRATEGICOS </t>
  </si>
  <si>
    <t>OBJETIVOS ESTREGICOS</t>
  </si>
  <si>
    <t xml:space="preserve">PROYECTOS ESTRATEGICOS </t>
  </si>
  <si>
    <t>UNIDAD DE MEDIDA</t>
  </si>
  <si>
    <t xml:space="preserve">METAS CUATRENIO </t>
  </si>
  <si>
    <t xml:space="preserve">INDICADOR </t>
  </si>
  <si>
    <t>RESPONSABLE</t>
  </si>
  <si>
    <t>INDICADOR</t>
  </si>
  <si>
    <t>PRESUPUESTO</t>
  </si>
  <si>
    <r>
      <rPr>
        <b/>
        <sz val="18"/>
        <color theme="1"/>
        <rFont val="Arial Narrow"/>
        <family val="2"/>
      </rPr>
      <t>Foco 1.</t>
    </r>
    <r>
      <rPr>
        <sz val="18"/>
        <color theme="1"/>
        <rFont val="Arial Narrow"/>
        <family val="2"/>
      </rPr>
      <t xml:space="preserve"> Gobernanza e institucionalidad moderna para el transporte y la logística eficientes y seguros</t>
    </r>
  </si>
  <si>
    <t>1.1  Fortalecer la institucionalidad de la Entidad</t>
  </si>
  <si>
    <t>1.1.1 Diseño e Implementación  del nuevo esquema de Gobierno Corporativo  de la ANI</t>
  </si>
  <si>
    <t>Vicepresidencia Administrativa y Financiera</t>
  </si>
  <si>
    <t>Actividad sin recursos PGN</t>
  </si>
  <si>
    <t xml:space="preserve">1.1.2 Fortalecimiento de la capacidad de gestión y eficiencia de la ANI </t>
  </si>
  <si>
    <t>Coordina Vicepresidencia de Planeación, Riesgos y Entorno como apoyo a la Alta Dirección</t>
  </si>
  <si>
    <t xml:space="preserve">Vicepresidencia de Planeación, riesgos y entorno con el apoyo de las Vicepresidencias Ejecutiva, de Gestión contractual y Estructuración
</t>
  </si>
  <si>
    <t>1.2 Generar confianza en los ciudadanos, Estado e inversionistas</t>
  </si>
  <si>
    <t xml:space="preserve">1.2.1 Socialización con las partes interesadas, de todos los proyectos de infraestructura de transporte a cargo de la ANI. </t>
  </si>
  <si>
    <t>Vicepresidencia de Planeación, Riesgos y Entorno</t>
  </si>
  <si>
    <r>
      <t xml:space="preserve">2401-0600-056 Apoyo a la operación de las vías primarias concesionadas, Nacional </t>
    </r>
    <r>
      <rPr>
        <b/>
        <sz val="18"/>
        <color theme="1"/>
        <rFont val="Arial Narrow"/>
        <family val="2"/>
      </rPr>
      <t xml:space="preserve">$440,000,000 </t>
    </r>
  </si>
  <si>
    <t>Oficina de Comunicaciones</t>
  </si>
  <si>
    <t>Vicepresidencia Jurídica</t>
  </si>
  <si>
    <t>Vicepresidencia de Gestión Contractual</t>
  </si>
  <si>
    <r>
      <t xml:space="preserve">2499-0600-007 Implementación del sistema integrado de gestión y control de gestión de la agencia nacional de infraestructura </t>
    </r>
    <r>
      <rPr>
        <b/>
        <sz val="18"/>
        <color theme="1"/>
        <rFont val="Arial Narrow"/>
        <family val="2"/>
      </rPr>
      <t>$200.000.000</t>
    </r>
  </si>
  <si>
    <r>
      <rPr>
        <b/>
        <sz val="18"/>
        <color theme="1"/>
        <rFont val="Arial Narrow"/>
        <family val="2"/>
      </rPr>
      <t>Foco 2</t>
    </r>
    <r>
      <rPr>
        <sz val="18"/>
        <color theme="1"/>
        <rFont val="Arial Narrow"/>
        <family val="2"/>
      </rPr>
      <t>.Desarrollar proyectos de Asociación Público Privada que propendan por la intermodalidad, la movilidad y la sostenibilidad</t>
    </r>
  </si>
  <si>
    <t xml:space="preserve">2.1 Estructurar proyectos de infraestructura de transporte </t>
  </si>
  <si>
    <t>2.1.1 Adjudicación de nuevas concesiones portuarias</t>
  </si>
  <si>
    <t>Vicepresidencia de Estructuración</t>
  </si>
  <si>
    <t>2.1.2 Adjudicación de Proyectos de Infraestructura de Transporte, bajo el esquema de Asociaciones Público Privadas</t>
  </si>
  <si>
    <r>
      <t xml:space="preserve">2499-0600-008 Apoyo para la gestión de la agencia nacional de infraestructura a través de asesorías y consultorías, Nacional </t>
    </r>
    <r>
      <rPr>
        <b/>
        <sz val="18"/>
        <color theme="1"/>
        <rFont val="Arial Narrow"/>
        <family val="2"/>
      </rPr>
      <t>$6,842,960,000</t>
    </r>
  </si>
  <si>
    <t>2.1.3 Participación en la implementación del cobro de valorización en al menos 1 proyecto de infraestructura de transporte</t>
  </si>
  <si>
    <t>2.2 Gestionar la ejecución de los  proyectos de infraestructura  de transporte</t>
  </si>
  <si>
    <t>2.2.1 Ampliación de la red vial nacional (proyectos de infraestructura de transporte del modo carretero, 1a a 3a generación de concesiones)</t>
  </si>
  <si>
    <r>
      <t xml:space="preserve">2401-0600-056 Apoyo a la operación de las vías primarias concesionadas, Nacional  </t>
    </r>
    <r>
      <rPr>
        <b/>
        <sz val="18"/>
        <color theme="1"/>
        <rFont val="Arial Narrow"/>
        <family val="2"/>
      </rPr>
      <t>$412,505,000</t>
    </r>
  </si>
  <si>
    <t>2,2,2 Reactivación de la operación comercial en vías férreas a cargo de la ANI</t>
  </si>
  <si>
    <t>Vicepresidencia Ejecutiva</t>
  </si>
  <si>
    <r>
      <t xml:space="preserve">2404-0600-002  Rehabilitación, construcción y mantenimiento de la red férrea a nivel nacional </t>
    </r>
    <r>
      <rPr>
        <b/>
        <sz val="18"/>
        <color theme="1"/>
        <rFont val="Arial Narrow"/>
        <family val="2"/>
      </rPr>
      <t>$91,700,000,000</t>
    </r>
    <r>
      <rPr>
        <sz val="18"/>
        <color theme="1"/>
        <rFont val="Arial Narrow"/>
        <family val="2"/>
      </rPr>
      <t xml:space="preserve">
2404-0600-003 Apoyo a la operación de las vías férreas concesionadas, Nacional </t>
    </r>
    <r>
      <rPr>
        <b/>
        <sz val="18"/>
        <color theme="1"/>
        <rFont val="Arial Narrow"/>
        <family val="2"/>
      </rPr>
      <t>$1,500,000,000</t>
    </r>
  </si>
  <si>
    <t xml:space="preserve">2.2.3 Impulso para la modernización de la infraestructura de los Aeropuertos concesionados </t>
  </si>
  <si>
    <r>
      <t xml:space="preserve">2403-0600-003 Apoyo a la operación de los aeropuertos concesionados, Nacional 
</t>
    </r>
    <r>
      <rPr>
        <b/>
        <sz val="18"/>
        <color theme="1"/>
        <rFont val="Arial Narrow"/>
        <family val="2"/>
      </rPr>
      <t>$3.500.000.000</t>
    </r>
  </si>
  <si>
    <t xml:space="preserve">2.2.4 Impulso para la modernización de la infraestructura en los puertos concesionados </t>
  </si>
  <si>
    <r>
      <t xml:space="preserve">2405-0600-002 Apoyo estatal a los puertos nivel Nacional </t>
    </r>
    <r>
      <rPr>
        <b/>
        <sz val="18"/>
        <color theme="1"/>
        <rFont val="Arial Narrow"/>
        <family val="2"/>
      </rPr>
      <t>$1,500,000,000</t>
    </r>
    <r>
      <rPr>
        <sz val="18"/>
        <color theme="1"/>
        <rFont val="Arial Narrow"/>
        <family val="2"/>
      </rPr>
      <t xml:space="preserve">
2405-0600-003Apoyo a la operación de los puertos concesionados, Nacional 
</t>
    </r>
    <r>
      <rPr>
        <b/>
        <sz val="18"/>
        <color theme="1"/>
        <rFont val="Arial Narrow"/>
        <family val="2"/>
      </rPr>
      <t>$1,500,000,000</t>
    </r>
  </si>
  <si>
    <t>2.2.5 Atención a los puntos críticos en los proyectos a cargo de la Agencia</t>
  </si>
  <si>
    <r>
      <rPr>
        <b/>
        <sz val="18"/>
        <color theme="1"/>
        <rFont val="Arial Narrow"/>
        <family val="2"/>
      </rPr>
      <t xml:space="preserve">Foco 3: </t>
    </r>
    <r>
      <rPr>
        <sz val="18"/>
        <color theme="1"/>
        <rFont val="Arial Narrow"/>
        <family val="2"/>
      </rPr>
      <t>Desarrollar la infraestructura de transporte de 4G</t>
    </r>
  </si>
  <si>
    <t>3.1 Ejecutar los proyectos de cuarta generación</t>
  </si>
  <si>
    <t>3.1.1 Finalización de etapa de construcción e inicio de la etapa de operación y mantenimiento de los proyectos de cuarta generación.</t>
  </si>
  <si>
    <t>Vicepresidencia de Gestión Contractual (5)
Vicepresidencia Ejecutiva (3)</t>
  </si>
  <si>
    <r>
      <t xml:space="preserve">2401-0600-033 Mejoramiento rehabilitación y mantenimiento del corredor Honda, Puerto Salgar, Girardot, Cundinamarca </t>
    </r>
    <r>
      <rPr>
        <b/>
        <sz val="18"/>
        <color theme="1"/>
        <rFont val="Arial Narrow"/>
        <family val="2"/>
      </rPr>
      <t>$94.074.101.261</t>
    </r>
  </si>
  <si>
    <t>3.1.2 Gestión para la construcción de las vías primarias bajo el esquema de concesión Programa 4G programadas para el cuatrienio</t>
  </si>
  <si>
    <t xml:space="preserve">Vicepresidencia de Gestión Contractual (308,33Km)
</t>
  </si>
  <si>
    <r>
      <t xml:space="preserve">2401-0600-012 Mejoramiento apoyo estatal proyecto de concesión ruta del sol sector ii nacional- previo concepto </t>
    </r>
    <r>
      <rPr>
        <b/>
        <sz val="18"/>
        <color theme="1"/>
        <rFont val="Arial Narrow"/>
        <family val="2"/>
      </rPr>
      <t xml:space="preserve">$226,330,000,000
</t>
    </r>
    <r>
      <rPr>
        <sz val="18"/>
        <color theme="1"/>
        <rFont val="Arial Narrow"/>
        <family val="2"/>
      </rPr>
      <t xml:space="preserve">2401-0600-034 Rehabilitación, mejoramiento, operación y mantenimiento del corredor perimetral de Cundinamarca, centro oriente, Cundinamarca </t>
    </r>
    <r>
      <rPr>
        <b/>
        <sz val="18"/>
        <color theme="1"/>
        <rFont val="Arial Narrow"/>
        <family val="2"/>
      </rPr>
      <t>$317,133,290,022</t>
    </r>
    <r>
      <rPr>
        <sz val="18"/>
        <color theme="1"/>
        <rFont val="Arial Narrow"/>
        <family val="2"/>
      </rPr>
      <t xml:space="preserve">
2401-0600-035 Mejoramiento, mantenimiento de la concesión Cartagena Barranquilla, Atlántico, Bolivar </t>
    </r>
    <r>
      <rPr>
        <b/>
        <sz val="18"/>
        <color theme="1"/>
        <rFont val="Arial Narrow"/>
        <family val="2"/>
      </rPr>
      <t>$4,156,000,000</t>
    </r>
    <r>
      <rPr>
        <sz val="18"/>
        <color theme="1"/>
        <rFont val="Arial Narrow"/>
        <family val="2"/>
      </rPr>
      <t xml:space="preserve">
2401-0600-036 Mejoramiento, rehabilitación, mantenimiento y operación del corredor transversal del Sisga en los departamentos de Cundinamarca, Boyacá, Casanare </t>
    </r>
    <r>
      <rPr>
        <b/>
        <sz val="18"/>
        <color theme="1"/>
        <rFont val="Arial Narrow"/>
        <family val="2"/>
      </rPr>
      <t>$85,398,657,362</t>
    </r>
    <r>
      <rPr>
        <sz val="18"/>
        <color theme="1"/>
        <rFont val="Arial Narrow"/>
        <family val="2"/>
      </rPr>
      <t xml:space="preserve">
2401-0600-037 Mejoramiento Rehabilitación, construcción, mantenimiento y operación del corredor Santana  Mocoa Neiva, departamentos de Huila, Putumayo, Cauca  </t>
    </r>
    <r>
      <rPr>
        <b/>
        <sz val="18"/>
        <color theme="1"/>
        <rFont val="Arial Narrow"/>
        <family val="2"/>
      </rPr>
      <t xml:space="preserve">$85,084,867,714 </t>
    </r>
    <r>
      <rPr>
        <sz val="18"/>
        <color theme="1"/>
        <rFont val="Arial Narrow"/>
        <family val="2"/>
      </rPr>
      <t xml:space="preserve">
2401-0600-038 Mejoramiento apoyo estatal proyecto de concesión Ruta del Sol sector III, Cesar, Bolivar, Magdalena - previo concepto </t>
    </r>
    <r>
      <rPr>
        <b/>
        <sz val="18"/>
        <color theme="1"/>
        <rFont val="Arial Narrow"/>
        <family val="2"/>
      </rPr>
      <t>$185,675,000,000</t>
    </r>
    <r>
      <rPr>
        <sz val="18"/>
        <color theme="1"/>
        <rFont val="Arial Narrow"/>
        <family val="2"/>
      </rPr>
      <t xml:space="preserve">
2401-0600-039 Mejoramiento Rehabilitación Construcción Mantenimiento y Operación del corredor Cartagena Barranquilla y circunvalar de la prosperidad departamentos de Atlántico y Bolivar </t>
    </r>
    <r>
      <rPr>
        <b/>
        <sz val="18"/>
        <color theme="1"/>
        <rFont val="Arial Narrow"/>
        <family val="2"/>
      </rPr>
      <t>$145,212,755,086</t>
    </r>
    <r>
      <rPr>
        <sz val="18"/>
        <color theme="1"/>
        <rFont val="Arial Narrow"/>
        <family val="2"/>
      </rPr>
      <t xml:space="preserve">
2401-0600-040 Mejoramiento, construcción, rehabilitación y mantenimiento del corredor Villavicencio Yopal departamentos del Meta y Casanare </t>
    </r>
    <r>
      <rPr>
        <b/>
        <sz val="18"/>
        <color theme="1"/>
        <rFont val="Arial Narrow"/>
        <family val="2"/>
      </rPr>
      <t>$129,947,720,020</t>
    </r>
    <r>
      <rPr>
        <sz val="18"/>
        <color theme="1"/>
        <rFont val="Arial Narrow"/>
        <family val="2"/>
      </rPr>
      <t xml:space="preserve">
2401-0600-041 Rehabilitación, construcción,  mejoramiento, operación y mantenimiento de la concesión autopista al rio Magdalena 2, departamentos de Antioquia, Santander</t>
    </r>
    <r>
      <rPr>
        <b/>
        <sz val="18"/>
        <color theme="1"/>
        <rFont val="Arial Narrow"/>
        <family val="2"/>
      </rPr>
      <t xml:space="preserve"> $46,922,713,316
</t>
    </r>
    <r>
      <rPr>
        <sz val="18"/>
        <color theme="1"/>
        <rFont val="Arial Narrow"/>
        <family val="2"/>
      </rPr>
      <t>2401-0600-042 Construcción, operación y mantenimiento de la vía Mulaló Loboguerrero del Valle del Cauca</t>
    </r>
    <r>
      <rPr>
        <b/>
        <sz val="18"/>
        <color theme="1"/>
        <rFont val="Arial Narrow"/>
        <family val="2"/>
      </rPr>
      <t xml:space="preserve"> $167,121,737,135
</t>
    </r>
    <r>
      <rPr>
        <sz val="18"/>
        <color theme="1"/>
        <rFont val="Arial Narrow"/>
        <family val="2"/>
      </rPr>
      <t xml:space="preserve">2401-0600-043 Mejoramiento, construcción, rehabilitación, operación y mantenimiento de la concesión autopista al mar i, departamento de Antioquia </t>
    </r>
    <r>
      <rPr>
        <b/>
        <sz val="18"/>
        <color theme="1"/>
        <rFont val="Arial Narrow"/>
        <family val="2"/>
      </rPr>
      <t>$55,932,079,304</t>
    </r>
    <r>
      <rPr>
        <sz val="18"/>
        <color theme="1"/>
        <rFont val="Arial Narrow"/>
        <family val="2"/>
      </rPr>
      <t xml:space="preserve">
2401-0600-044Mejoramiento, rehabilitación, construcción, mantenimiento y operación del corredor Rumichaca, Pasto en el departamento de Nariño  </t>
    </r>
    <r>
      <rPr>
        <b/>
        <sz val="18"/>
        <color theme="1"/>
        <rFont val="Arial Narrow"/>
        <family val="2"/>
      </rPr>
      <t>$120,513,915,341</t>
    </r>
    <r>
      <rPr>
        <sz val="18"/>
        <color theme="1"/>
        <rFont val="Arial Narrow"/>
        <family val="2"/>
      </rPr>
      <t xml:space="preserve">
2401-0600-045 Mejoramiento construcción,  mantenimiento y operación del corredor conexión norte, autopistas para la prosperidad Antioquia </t>
    </r>
    <r>
      <rPr>
        <b/>
        <sz val="18"/>
        <color theme="1"/>
        <rFont val="Arial Narrow"/>
        <family val="2"/>
      </rPr>
      <t>$65,935,109,516</t>
    </r>
    <r>
      <rPr>
        <sz val="18"/>
        <color theme="1"/>
        <rFont val="Arial Narrow"/>
        <family val="2"/>
      </rPr>
      <t xml:space="preserve">
2401-0600-046 Mejoramiento construcción rehabilitación, mantenimiento y operación del corredor Bucaramanga Barrancabermeja Yondó departamentos de Santander, Antioquia </t>
    </r>
    <r>
      <rPr>
        <b/>
        <sz val="18"/>
        <color theme="1"/>
        <rFont val="Arial Narrow"/>
        <family val="2"/>
      </rPr>
      <t>$139,078,459,539</t>
    </r>
    <r>
      <rPr>
        <sz val="18"/>
        <color theme="1"/>
        <rFont val="Arial Narrow"/>
        <family val="2"/>
      </rPr>
      <t xml:space="preserve">
2401-0600-047 Mejoramiento, rehabilitación, construcción, mantenimiento y operación corredor Popayán - Santander de Quilichao en el departamento del Cauca </t>
    </r>
    <r>
      <rPr>
        <b/>
        <sz val="18"/>
        <color theme="1"/>
        <rFont val="Arial Narrow"/>
        <family val="2"/>
      </rPr>
      <t>$80,231,973,131</t>
    </r>
    <r>
      <rPr>
        <sz val="18"/>
        <color theme="1"/>
        <rFont val="Arial Narrow"/>
        <family val="2"/>
      </rPr>
      <t xml:space="preserve">
2401-0600-048 Mejoramiento, rehabilitación, construcción, mantenimiento y operación corredor Bucaramanga, Pamplona, norte de Santander, Santander </t>
    </r>
    <r>
      <rPr>
        <b/>
        <sz val="18"/>
        <color theme="1"/>
        <rFont val="Arial Narrow"/>
        <family val="2"/>
      </rPr>
      <t>$70,818,558,035</t>
    </r>
    <r>
      <rPr>
        <sz val="18"/>
        <color theme="1"/>
        <rFont val="Arial Narrow"/>
        <family val="2"/>
      </rPr>
      <t xml:space="preserve">
2401-0600-049 Mejoramiento, construcción, operación de la autopista conexión pacifico 3, Antioquia, Caldas, Risaralda </t>
    </r>
    <r>
      <rPr>
        <b/>
        <sz val="18"/>
        <color theme="1"/>
        <rFont val="Arial Narrow"/>
        <family val="2"/>
      </rPr>
      <t>$85,660,554,341</t>
    </r>
    <r>
      <rPr>
        <sz val="18"/>
        <color theme="1"/>
        <rFont val="Arial Narrow"/>
        <family val="2"/>
      </rPr>
      <t xml:space="preserve">
2401-0600-050 Mejoramiento, construcción, operación de la autopista conexión pacifico 2 autopistas para la prosperidad Antioquia </t>
    </r>
    <r>
      <rPr>
        <b/>
        <sz val="18"/>
        <color theme="1"/>
        <rFont val="Arial Narrow"/>
        <family val="2"/>
      </rPr>
      <t>$18,593,188,770</t>
    </r>
    <r>
      <rPr>
        <sz val="18"/>
        <color theme="1"/>
        <rFont val="Arial Narrow"/>
        <family val="2"/>
      </rPr>
      <t xml:space="preserve">
2401-0600-051 Mejoramiento, construcción, operación de la autopista conexión pacifico 1 autopistas para la prosperidad Antioquia </t>
    </r>
    <r>
      <rPr>
        <b/>
        <sz val="18"/>
        <color theme="1"/>
        <rFont val="Arial Narrow"/>
        <family val="2"/>
      </rPr>
      <t>$100,499,939,948</t>
    </r>
    <r>
      <rPr>
        <sz val="18"/>
        <color theme="1"/>
        <rFont val="Arial Narrow"/>
        <family val="2"/>
      </rPr>
      <t xml:space="preserve">
2401-0600-052 Mejoramiento del corredor Puerta del Hierro- Palmar de Varela y Carreto - Cruz del Viso, departamentos de Atlántico, Bolivar, Sucre </t>
    </r>
    <r>
      <rPr>
        <b/>
        <sz val="18"/>
        <color theme="1"/>
        <rFont val="Arial Narrow"/>
        <family val="2"/>
      </rPr>
      <t>$55,322,597,073</t>
    </r>
    <r>
      <rPr>
        <sz val="18"/>
        <color theme="1"/>
        <rFont val="Arial Narrow"/>
        <family val="2"/>
      </rPr>
      <t xml:space="preserve">
2401-0600-053 Mejoramiento, construcción, operación de la concesión autopista al mar 2, departamento de Antioquia </t>
    </r>
    <r>
      <rPr>
        <b/>
        <sz val="18"/>
        <color theme="1"/>
        <rFont val="Arial Narrow"/>
        <family val="2"/>
      </rPr>
      <t>$20,341,711,593</t>
    </r>
    <r>
      <rPr>
        <sz val="18"/>
        <color theme="1"/>
        <rFont val="Arial Narrow"/>
        <family val="2"/>
      </rPr>
      <t xml:space="preserve">
2401-0600-054 Mejoramiento de la concesión Armenia, Pereira, Manizales, Risaralda, Caldas, Quindio, Valle del Cauca </t>
    </r>
    <r>
      <rPr>
        <b/>
        <sz val="18"/>
        <color theme="1"/>
        <rFont val="Arial Narrow"/>
        <family val="2"/>
      </rPr>
      <t>$1,037,100,000</t>
    </r>
  </si>
  <si>
    <t xml:space="preserve"> </t>
  </si>
  <si>
    <t>Vicepresidencia Ejecutiva (225,65Km)</t>
  </si>
  <si>
    <t>3.1.3 Gestión para la rehabilitación y mejoramiento de las vías primarias bajo el esquema de concesión Programa 4G</t>
  </si>
  <si>
    <t xml:space="preserve">Vicepresidencia de Gestión Contractual (877,02Km)
</t>
  </si>
  <si>
    <t>Vicepresidencia Ejecutiva (526,44Km)</t>
  </si>
  <si>
    <t>PLAN DE ACCIÓN VIGENCIA 2019</t>
  </si>
  <si>
    <t>Diseño e Implementación  del nuevo esquema de Gobierno Corporativo  de la ANI a desarrollar bajo cronograma de trabajo a lo largo del año</t>
  </si>
  <si>
    <t>Plan de implementación del Modelo de Planeación y Gestión de la ANI.  (Lidera VPRE)</t>
  </si>
  <si>
    <t>Porcentaje de cumplimiento</t>
  </si>
  <si>
    <t xml:space="preserve">Fortalecimiento de la estructura organizacional y de la gestión del talento humano, a desarrollar bajo cronograma de trabajo a lo largo del año.  (Lidera VAF).   </t>
  </si>
  <si>
    <t>Número de Proyectos de Decreto Presentados para aprobación interna en 2019</t>
  </si>
  <si>
    <t>$380 millones</t>
  </si>
  <si>
    <t>Plan de acción para la optimización del sistema de información misional, apropiación y uso de la información</t>
  </si>
  <si>
    <t>Número de eventos de fortalecimiento realizados</t>
  </si>
  <si>
    <t xml:space="preserve">Plan de comunicaciones orientado a difundir con las comunidades la gestión de los proyectos en todas sus etapas </t>
  </si>
  <si>
    <t>Eventos de fortalecimiento en los cuales las comunidades aporten a la planeación y desarrollo de los proyectos</t>
  </si>
  <si>
    <t>Plan de acción para la implementación y mantenimiento de los siguientes mecanísmos:
 - SARLAFT
 - Norma ISO 37001
 - Mecanísmo de Reporte de Alto Nivel -   MRAN
 - Plan Anticorrupción y de Atención al Cuidadano</t>
  </si>
  <si>
    <t xml:space="preserve">Número de contratos de concesión portuaria suscritos, gestionados por la ANI </t>
  </si>
  <si>
    <t>Número de proyectos estructurados a nivel de factibilidad técnica</t>
  </si>
  <si>
    <t>Adjudicación de proyectos de concesión del modo carretero</t>
  </si>
  <si>
    <t>Número de proyectos en concesión adjudicados en modo carretero</t>
  </si>
  <si>
    <t>% cumplimiento del  plan de trabajo en los requerimientos a cargo de la ANI</t>
  </si>
  <si>
    <t>Porcentaje de cumplimiento.   Indicadores de impacto</t>
  </si>
  <si>
    <t>Equipo de trabajo de Transparencia de la ANI</t>
  </si>
  <si>
    <t>Número de Kilómetros con operación comercial gestionados por la ANI</t>
  </si>
  <si>
    <t xml:space="preserve">Seguimiento a la construcción de nuevas calzadas en los siguientes proyectos:
 - Girardot - Ibague - Cajamarca - 6,8Km
 - Devimed - 3Km
 - Transversal de las Américas - 32,96
</t>
  </si>
  <si>
    <t>Gestión para la reactivación comercial de la vía férrea del proyecto Bogotá - Belencito</t>
  </si>
  <si>
    <t>Gestión para la ejecución del Plan de modernización de los siguientes aeropuertos a cargo de la ANI:
 - Palo Negro (Bucaramanga)
 - Camilo Daza (Cúcuta)
 - Ernesto Cortissoz (Barranquilla)
 - Jose Maria Cordova (Río Negro)</t>
  </si>
  <si>
    <t>Formulación  del borrador de la política a atención de puntos críticos</t>
  </si>
  <si>
    <t># de documentos de borrador de la política de atención a puntos críticos</t>
  </si>
  <si>
    <t># de kilómetros construidos en nuevas calzadas en los proyectos referidos con seguimiento ANI</t>
  </si>
  <si>
    <t>1  
  (Proyecto Girardot - Honda - Puerto Salgar para inicio de etapa de operación y mantenimiento)</t>
  </si>
  <si>
    <t>Monitoreo proyectos de cuarta generación - Inicio de etapa de operación y mantenimiento
(Vicepresidencia Gestión Contractual)</t>
  </si>
  <si>
    <r>
      <rPr>
        <sz val="18"/>
        <rFont val="Arial Narrow"/>
        <family val="2"/>
      </rPr>
      <t xml:space="preserve">Seguimiento  al cumplimiento </t>
    </r>
    <r>
      <rPr>
        <sz val="18"/>
        <color rgb="FFFF0000"/>
        <rFont val="Arial Narrow"/>
        <family val="2"/>
      </rPr>
      <t xml:space="preserve"> </t>
    </r>
    <r>
      <rPr>
        <sz val="18"/>
        <rFont val="Arial Narrow"/>
        <family val="2"/>
      </rPr>
      <t>del plan de inversiones la inversió</t>
    </r>
    <r>
      <rPr>
        <sz val="18"/>
        <color theme="1"/>
        <rFont val="Arial Narrow"/>
        <family val="2"/>
      </rPr>
      <t xml:space="preserve">n en los siguientes puertos a cargo de la ANI:
 - Sociedad Ecopetrol S.A.  – Terminal Marítimo de Pozos Colorados - CENIT Santa Marta Transporte y Logística de Hidrocarburos S.A.S.
 - Sociedad Portuaria Operadora Internacional cesión por la Sociedad Portuaria Regional de Cartagena (Edurbe)
 - CENIT  Coveñas  Transporte y Logística de Hidrocarburos S.A.S.(antes Terminal Petrolero de Coveñas Ecopetrol) 
 - Sociedad Grupo Portuario S.A. - El vacío 
 - Sociedad Portuaria Pedro Marquinez Cuero S.A
 - Sociedad Portuaria Buenavista </t>
    </r>
  </si>
  <si>
    <t xml:space="preserve">Número de Actas de inicio de operación y mantenimiento suscritas </t>
  </si>
  <si>
    <t>Monitoreo a la construcción de la Via primaria  bajo esquema concesión programa 4G de:
 - Rumichaca - Pasto - 20Km
 - Accesos Norte - 2,5Km
 - Girardot - Honda - Puerto Salgar - 2,53Km
 - IP Neiva - Espinal - 11,9Km
 - Cartagena - Barranquilla - Circunvalar de la Prosperidad - 9.43Km
 - Conexión Norte - 0,6Km
 - Vías del NUS - 4.0Km
 - IP Antioquia - Bolivar - 17Km
 - Magdalena 2 - 10Km</t>
  </si>
  <si>
    <t>Número de Kilómetros construidos de vía primaria en proyectos definidos bajo esquema de concesión programa 4G monitoreados por la ANI</t>
  </si>
  <si>
    <t>Monitoreo a la construcción de la Via primaria  bajo esquema concesión programa 4G de:
 - Pacífico 2 - 3,5Km
 - Chirajara - Fundadores - 2,38Km
 - Bucaramanga Barrancabermeja Yondó - 38,93</t>
  </si>
  <si>
    <t>Monitoreo a la rehabilitación de las vías Via primaria bajo esquema de concesión programa 4G 
 - Rumichaca - Pasto - 2,53Km
 - Girardot - Honda - Puerto Salgar - 26,31Km
 - IP Neiva - Espinal - Girardot - 105,1Km
 - Puerta del Hierro - Cruz del Viso - 65Km
 - Conexión Norte - 22Km
 - Vías del Nus - 20Km
 - Autopista al Mar 2 - 46,2
 - IP Antioquia-Bolivar 58,6Km
 - Transversal del Sisga 93,3Km
 - Perimetral del Oriente de Curdinamarca  - 1,99Km</t>
  </si>
  <si>
    <t>PROYECTOS/ INICIATIVAS  A REALIZAR</t>
  </si>
  <si>
    <t>Monitoreo a  la rehabilitación de las vías Via primaria bajo esquema de concesión programa 4G
 - Pacifico 3 - 39Km
 - Bucaramanga Barranca Yondó - 21,17Km
 - Mar 1 - 35Km 
 - Tercer Carril - 9,86Km</t>
  </si>
  <si>
    <t>Número de Kilómetros de vía primaria rehabilitados y mantenidos en los proyectos definidos bajo esquema de concesión programa 4G monitoreados por la ANI</t>
  </si>
  <si>
    <t xml:space="preserve">Kilómetros </t>
  </si>
  <si>
    <t>Número de Kilómetros construidos de vía primaria en proyectos  bajo esquema de concesión programa 4G gestionados por la ANI</t>
  </si>
  <si>
    <t>Número de Reglamentos implementados al cierre del 2019</t>
  </si>
  <si>
    <t>Reglamento</t>
  </si>
  <si>
    <t>Porcentaje</t>
  </si>
  <si>
    <t>Número de Proyectos</t>
  </si>
  <si>
    <t>Apoyo en la definición de la Metodología de priorización de proyectos para cobro por valorización de acuerdo con el plan de trabajo establecido</t>
  </si>
  <si>
    <t xml:space="preserve">
Apoyo en la definición y aplicación del proyecto piloto de valorización en el marco del convenio con la FDN de acuerdo con el plan de trabajo establecido</t>
  </si>
  <si>
    <t>Porcentaje de Cumplimiento de los requerimientos solicitados a la ANI para la definición e implementación de la Metodología de acuerdo con plan de trabajo establecido</t>
  </si>
  <si>
    <t>Numero de kilometros construidos en proyectos de concesión de 1a a 3a generación</t>
  </si>
  <si>
    <t>Número de Kilómetros de vía férrea con operación comercial gestionados por la ANI</t>
  </si>
  <si>
    <t>Kilometros</t>
  </si>
  <si>
    <t>Numero de aeropuertos con obras de modernización y % de avance en el cumplimiento en el plan de modernización</t>
  </si>
  <si>
    <t>Número de Informes de cumplimiento del  Plan de Inversiones de 19 concesiones portuarias</t>
  </si>
  <si>
    <t>Porcentaje de cumplimiento del Plan de atención a puntos críticos priorizados</t>
  </si>
  <si>
    <t>Numero de proyectos con inicio de etapa de operación y mantenimiento</t>
  </si>
  <si>
    <t xml:space="preserve">Número de proyectos </t>
  </si>
  <si>
    <t>1 Reglamento</t>
  </si>
  <si>
    <t xml:space="preserve">Número de Reglamentos de Gobierno Corporativo implementados </t>
  </si>
  <si>
    <t>Porcentaje de cumplimiento del cronograma previsto en el plan de fortalecimiento de la gestión institucional</t>
  </si>
  <si>
    <t>Plan de comunicaciones orientados a promover el empoderamiento y sentido de pertenencia de los colaboradores  que promueva la entidad y mejore sul posicionamiento y reputación. (Coordina Oficina de Comunicaciones )</t>
  </si>
  <si>
    <t>Número de Sistemas de información misional optimizados</t>
  </si>
  <si>
    <t>Porcentaje de cumplimiento del Plan de acción de optimización</t>
  </si>
  <si>
    <t>Porcentaje de cumplimiento del Plan de acción para la implementación y mantenimiento de los mecanismos de transparencia</t>
  </si>
  <si>
    <t>Contrato de una concesión portuaria suscrito por gestión de la ANI</t>
  </si>
  <si>
    <t>Número de proyectos adjudicados</t>
  </si>
  <si>
    <t xml:space="preserve"> Estructuración  de  proyectos de Infraestructura de transporte a nivel de factibilidad técnica </t>
  </si>
  <si>
    <t>Plan de acción para la estructuración de la rehabilitación del corredor  férreo Dorada - Chiriguaná.</t>
  </si>
  <si>
    <t>Número de aeropuertos</t>
  </si>
  <si>
    <t xml:space="preserve">
100% </t>
  </si>
  <si>
    <t>Porcentaje de cumplimiento del cronograma de modernización en los 4 aeropuertos</t>
  </si>
  <si>
    <t>Número de Informes de cumplimiento</t>
  </si>
  <si>
    <t>Número de informes de cumplimiento del Plan de inversiones de los seis puertos</t>
  </si>
  <si>
    <t>Plan de Acción aprobado por el  Consejo Directivo de acuerdo con lo establecido en el Decreto 4165 de 2011</t>
  </si>
  <si>
    <t xml:space="preserve">Número de contratos </t>
  </si>
  <si>
    <t>Número de sistemas de información</t>
  </si>
  <si>
    <t>Porcentaje de cumplimiento del Plan de socialización de proyectos con partes interesadas e indicadores de impacto</t>
  </si>
  <si>
    <t xml:space="preserve">METAS </t>
  </si>
  <si>
    <t>1.2.2 Implementación y optimización de mecanismos de transparencia para la gestión de la Entidad.</t>
  </si>
  <si>
    <t>1.1.3 Optimización del  sistema de información misional de la Entidad</t>
  </si>
  <si>
    <r>
      <t xml:space="preserve">2499-0600-009 Sistematización para el servicio de informaicón de la gestión administrativa nacional </t>
    </r>
    <r>
      <rPr>
        <b/>
        <sz val="18"/>
        <color theme="1"/>
        <rFont val="Arial Narrow"/>
        <family val="2"/>
      </rPr>
      <t>$1,366,000,000</t>
    </r>
  </si>
  <si>
    <t>$380 millones asignados a la Oficina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</si>
</sst>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sz val="14"/>
      <color theme="1"/>
      <name val="Arial Narrow"/>
      <family val="2"/>
    </font>
    <font>
      <b/>
      <sz val="18"/>
      <color theme="1"/>
      <name val="Arial Narrow"/>
      <family val="2"/>
    </font>
    <font>
      <b/>
      <sz val="28"/>
      <color theme="0"/>
      <name val="Arial Narrow"/>
      <family val="2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sz val="1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left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4"/>
  <sheetViews>
    <sheetView showGridLines="0" tabSelected="1" zoomScale="70" zoomScaleNormal="70" zoomScaleSheetLayoutView="25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B2" sqref="B2:J2"/>
    </sheetView>
  </sheetViews>
  <sheetFormatPr baseColWidth="10" defaultColWidth="11.42578125" defaultRowHeight="16.5" x14ac:dyDescent="0.25"/>
  <cols>
    <col min="1" max="1" width="2.140625" style="3" customWidth="1"/>
    <col min="2" max="2" width="35.85546875" style="3" customWidth="1"/>
    <col min="3" max="3" width="56.42578125" style="3" customWidth="1"/>
    <col min="4" max="4" width="52.7109375" style="3" customWidth="1"/>
    <col min="5" max="5" width="34.85546875" style="3" customWidth="1"/>
    <col min="6" max="7" width="41.7109375" style="3" customWidth="1"/>
    <col min="8" max="8" width="44" style="3" customWidth="1"/>
    <col min="9" max="9" width="69.28515625" style="3" customWidth="1"/>
    <col min="10" max="10" width="72.7109375" style="3" customWidth="1"/>
    <col min="11" max="11" width="45.5703125" style="3" customWidth="1"/>
    <col min="12" max="12" width="126.140625" style="3" customWidth="1"/>
    <col min="13" max="13" width="11.42578125" style="3"/>
    <col min="14" max="14" width="0" style="3" hidden="1" customWidth="1"/>
    <col min="15" max="16384" width="11.42578125" style="3"/>
  </cols>
  <sheetData>
    <row r="2" spans="2:14" s="1" customFormat="1" ht="18" customHeight="1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</row>
    <row r="3" spans="2:14" s="1" customFormat="1" ht="30" x14ac:dyDescent="0.25">
      <c r="B3" s="59" t="s">
        <v>1</v>
      </c>
      <c r="C3" s="59"/>
      <c r="D3" s="59"/>
      <c r="E3" s="59"/>
      <c r="F3" s="59"/>
      <c r="G3" s="59"/>
      <c r="H3" s="59"/>
      <c r="I3" s="59"/>
      <c r="J3" s="59"/>
    </row>
    <row r="4" spans="2:14" s="1" customFormat="1" ht="23.25" x14ac:dyDescent="0.25">
      <c r="B4" s="2"/>
      <c r="C4" s="2"/>
      <c r="D4" s="2"/>
      <c r="E4" s="2"/>
      <c r="F4" s="2"/>
      <c r="G4" s="2"/>
      <c r="H4" s="2"/>
      <c r="I4" s="2"/>
      <c r="J4" s="2"/>
      <c r="L4" s="2"/>
    </row>
    <row r="5" spans="2:14" ht="48" customHeight="1" x14ac:dyDescent="0.25">
      <c r="B5" s="60" t="s">
        <v>2</v>
      </c>
      <c r="C5" s="60"/>
      <c r="D5" s="60"/>
      <c r="E5" s="60"/>
      <c r="F5" s="60"/>
      <c r="G5" s="60"/>
      <c r="H5" s="60"/>
      <c r="I5" s="61" t="s">
        <v>59</v>
      </c>
      <c r="J5" s="62"/>
      <c r="K5" s="62"/>
      <c r="L5" s="62"/>
    </row>
    <row r="6" spans="2:14" ht="120.75" customHeight="1" x14ac:dyDescent="0.25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5" t="s">
        <v>93</v>
      </c>
      <c r="J6" s="5" t="s">
        <v>133</v>
      </c>
      <c r="K6" s="5" t="s">
        <v>10</v>
      </c>
      <c r="L6" s="5" t="s">
        <v>11</v>
      </c>
    </row>
    <row r="7" spans="2:14" ht="128.25" customHeight="1" x14ac:dyDescent="0.25">
      <c r="B7" s="37" t="s">
        <v>12</v>
      </c>
      <c r="C7" s="37" t="s">
        <v>13</v>
      </c>
      <c r="D7" s="6" t="s">
        <v>14</v>
      </c>
      <c r="E7" s="7" t="s">
        <v>99</v>
      </c>
      <c r="F7" s="16" t="s">
        <v>113</v>
      </c>
      <c r="G7" s="12" t="s">
        <v>114</v>
      </c>
      <c r="H7" s="9" t="s">
        <v>15</v>
      </c>
      <c r="I7" s="6" t="s">
        <v>60</v>
      </c>
      <c r="J7" s="19">
        <v>1</v>
      </c>
      <c r="K7" s="12" t="s">
        <v>98</v>
      </c>
      <c r="L7" s="13" t="s">
        <v>16</v>
      </c>
    </row>
    <row r="8" spans="2:14" ht="128.25" customHeight="1" x14ac:dyDescent="0.25">
      <c r="B8" s="49"/>
      <c r="C8" s="49"/>
      <c r="D8" s="47" t="s">
        <v>17</v>
      </c>
      <c r="E8" s="63" t="s">
        <v>100</v>
      </c>
      <c r="F8" s="51">
        <v>1</v>
      </c>
      <c r="G8" s="37" t="s">
        <v>115</v>
      </c>
      <c r="H8" s="37" t="s">
        <v>18</v>
      </c>
      <c r="I8" s="10" t="s">
        <v>61</v>
      </c>
      <c r="J8" s="30">
        <v>1</v>
      </c>
      <c r="K8" s="10" t="s">
        <v>62</v>
      </c>
      <c r="L8" s="13" t="s">
        <v>16</v>
      </c>
    </row>
    <row r="9" spans="2:14" ht="146.25" customHeight="1" x14ac:dyDescent="0.25">
      <c r="B9" s="49"/>
      <c r="C9" s="49"/>
      <c r="D9" s="52"/>
      <c r="E9" s="64"/>
      <c r="F9" s="49"/>
      <c r="G9" s="49"/>
      <c r="H9" s="49"/>
      <c r="I9" s="10" t="s">
        <v>63</v>
      </c>
      <c r="J9" s="29">
        <v>1</v>
      </c>
      <c r="K9" s="10" t="s">
        <v>64</v>
      </c>
      <c r="L9" s="13" t="s">
        <v>16</v>
      </c>
    </row>
    <row r="10" spans="2:14" ht="210.75" customHeight="1" x14ac:dyDescent="0.25">
      <c r="B10" s="49"/>
      <c r="C10" s="49"/>
      <c r="D10" s="48"/>
      <c r="E10" s="65"/>
      <c r="F10" s="38"/>
      <c r="G10" s="38"/>
      <c r="H10" s="38"/>
      <c r="I10" s="14" t="s">
        <v>116</v>
      </c>
      <c r="J10" s="28">
        <v>1</v>
      </c>
      <c r="K10" s="29" t="s">
        <v>76</v>
      </c>
      <c r="L10" s="13" t="s">
        <v>65</v>
      </c>
    </row>
    <row r="11" spans="2:14" ht="195.75" customHeight="1" x14ac:dyDescent="0.25">
      <c r="B11" s="49"/>
      <c r="C11" s="49"/>
      <c r="D11" s="47" t="s">
        <v>135</v>
      </c>
      <c r="E11" s="47" t="s">
        <v>131</v>
      </c>
      <c r="F11" s="37">
        <v>1</v>
      </c>
      <c r="G11" s="47" t="s">
        <v>117</v>
      </c>
      <c r="H11" s="37" t="s">
        <v>19</v>
      </c>
      <c r="I11" s="54" t="s">
        <v>66</v>
      </c>
      <c r="J11" s="57">
        <v>1</v>
      </c>
      <c r="K11" s="39" t="s">
        <v>118</v>
      </c>
      <c r="L11" s="41" t="s">
        <v>136</v>
      </c>
      <c r="N11" s="15">
        <f>1366000000+1800000000</f>
        <v>3166000000</v>
      </c>
    </row>
    <row r="12" spans="2:14" ht="102.75" customHeight="1" x14ac:dyDescent="0.25">
      <c r="B12" s="49"/>
      <c r="C12" s="49"/>
      <c r="D12" s="52"/>
      <c r="E12" s="52"/>
      <c r="F12" s="49"/>
      <c r="G12" s="52"/>
      <c r="H12" s="49"/>
      <c r="I12" s="55"/>
      <c r="J12" s="58"/>
      <c r="K12" s="58"/>
      <c r="L12" s="50"/>
    </row>
    <row r="13" spans="2:14" ht="120" customHeight="1" x14ac:dyDescent="0.25">
      <c r="B13" s="49"/>
      <c r="C13" s="49"/>
      <c r="D13" s="48"/>
      <c r="E13" s="48"/>
      <c r="F13" s="38"/>
      <c r="G13" s="48"/>
      <c r="H13" s="38"/>
      <c r="I13" s="56"/>
      <c r="J13" s="40"/>
      <c r="K13" s="40"/>
      <c r="L13" s="42"/>
    </row>
    <row r="14" spans="2:14" ht="102.75" customHeight="1" x14ac:dyDescent="0.25">
      <c r="B14" s="49"/>
      <c r="C14" s="37" t="s">
        <v>20</v>
      </c>
      <c r="D14" s="47" t="s">
        <v>21</v>
      </c>
      <c r="E14" s="47" t="s">
        <v>100</v>
      </c>
      <c r="F14" s="51">
        <v>1</v>
      </c>
      <c r="G14" s="37" t="s">
        <v>132</v>
      </c>
      <c r="H14" s="9" t="s">
        <v>22</v>
      </c>
      <c r="I14" s="10" t="s">
        <v>69</v>
      </c>
      <c r="J14" s="16">
        <v>6</v>
      </c>
      <c r="K14" s="19" t="s">
        <v>67</v>
      </c>
      <c r="L14" s="13" t="s">
        <v>23</v>
      </c>
    </row>
    <row r="15" spans="2:14" ht="103.5" customHeight="1" x14ac:dyDescent="0.25">
      <c r="B15" s="49"/>
      <c r="C15" s="49"/>
      <c r="D15" s="48"/>
      <c r="E15" s="48"/>
      <c r="F15" s="38"/>
      <c r="G15" s="38"/>
      <c r="H15" s="16" t="s">
        <v>24</v>
      </c>
      <c r="I15" s="8" t="s">
        <v>68</v>
      </c>
      <c r="J15" s="30">
        <v>1</v>
      </c>
      <c r="K15" s="31" t="s">
        <v>62</v>
      </c>
      <c r="L15" s="13" t="s">
        <v>137</v>
      </c>
    </row>
    <row r="16" spans="2:14" ht="157.5" customHeight="1" x14ac:dyDescent="0.25">
      <c r="B16" s="38"/>
      <c r="C16" s="38"/>
      <c r="D16" s="8" t="s">
        <v>134</v>
      </c>
      <c r="E16" s="17" t="s">
        <v>100</v>
      </c>
      <c r="F16" s="32">
        <v>1</v>
      </c>
      <c r="G16" s="9" t="s">
        <v>119</v>
      </c>
      <c r="H16" s="9" t="s">
        <v>77</v>
      </c>
      <c r="I16" s="12" t="s">
        <v>70</v>
      </c>
      <c r="J16" s="32">
        <v>1</v>
      </c>
      <c r="K16" s="31" t="s">
        <v>62</v>
      </c>
      <c r="L16" s="13" t="s">
        <v>27</v>
      </c>
    </row>
    <row r="17" spans="2:13" ht="151.5" customHeight="1" x14ac:dyDescent="0.25">
      <c r="B17" s="37" t="s">
        <v>28</v>
      </c>
      <c r="C17" s="37" t="s">
        <v>29</v>
      </c>
      <c r="D17" s="12" t="s">
        <v>30</v>
      </c>
      <c r="E17" s="18" t="s">
        <v>130</v>
      </c>
      <c r="F17" s="34">
        <v>2</v>
      </c>
      <c r="G17" s="20" t="s">
        <v>71</v>
      </c>
      <c r="H17" s="9" t="s">
        <v>31</v>
      </c>
      <c r="I17" s="12" t="s">
        <v>120</v>
      </c>
      <c r="J17" s="33">
        <v>1</v>
      </c>
      <c r="K17" s="20" t="s">
        <v>71</v>
      </c>
      <c r="L17" s="13" t="s">
        <v>16</v>
      </c>
    </row>
    <row r="18" spans="2:13" ht="90.75" customHeight="1" x14ac:dyDescent="0.25">
      <c r="B18" s="49"/>
      <c r="C18" s="49"/>
      <c r="D18" s="47" t="s">
        <v>32</v>
      </c>
      <c r="E18" s="47" t="s">
        <v>101</v>
      </c>
      <c r="F18" s="37">
        <v>6</v>
      </c>
      <c r="G18" s="37" t="s">
        <v>121</v>
      </c>
      <c r="H18" s="16" t="s">
        <v>31</v>
      </c>
      <c r="I18" s="12" t="s">
        <v>122</v>
      </c>
      <c r="J18" s="16">
        <v>3</v>
      </c>
      <c r="K18" s="20" t="s">
        <v>72</v>
      </c>
      <c r="L18" s="41" t="s">
        <v>33</v>
      </c>
    </row>
    <row r="19" spans="2:13" ht="103.5" customHeight="1" x14ac:dyDescent="0.25">
      <c r="B19" s="49"/>
      <c r="C19" s="49"/>
      <c r="D19" s="52"/>
      <c r="E19" s="52"/>
      <c r="F19" s="49"/>
      <c r="G19" s="49"/>
      <c r="H19" s="16" t="s">
        <v>31</v>
      </c>
      <c r="I19" s="12" t="s">
        <v>123</v>
      </c>
      <c r="J19" s="32">
        <v>1</v>
      </c>
      <c r="K19" s="20" t="s">
        <v>62</v>
      </c>
      <c r="L19" s="50"/>
    </row>
    <row r="20" spans="2:13" ht="93" customHeight="1" x14ac:dyDescent="0.25">
      <c r="B20" s="49"/>
      <c r="C20" s="49"/>
      <c r="D20" s="48"/>
      <c r="E20" s="48"/>
      <c r="F20" s="38"/>
      <c r="G20" s="38"/>
      <c r="H20" s="16" t="s">
        <v>25</v>
      </c>
      <c r="I20" s="21" t="s">
        <v>73</v>
      </c>
      <c r="J20" s="16">
        <v>1</v>
      </c>
      <c r="K20" s="11" t="s">
        <v>74</v>
      </c>
      <c r="L20" s="50"/>
    </row>
    <row r="21" spans="2:13" ht="117.75" customHeight="1" x14ac:dyDescent="0.25">
      <c r="B21" s="49"/>
      <c r="C21" s="49"/>
      <c r="D21" s="47" t="s">
        <v>34</v>
      </c>
      <c r="E21" s="47" t="s">
        <v>100</v>
      </c>
      <c r="F21" s="51">
        <v>1</v>
      </c>
      <c r="G21" s="37" t="s">
        <v>104</v>
      </c>
      <c r="H21" s="37" t="s">
        <v>31</v>
      </c>
      <c r="I21" s="25" t="s">
        <v>102</v>
      </c>
      <c r="J21" s="30">
        <v>1</v>
      </c>
      <c r="K21" s="11" t="s">
        <v>75</v>
      </c>
      <c r="L21" s="50"/>
    </row>
    <row r="22" spans="2:13" ht="123" customHeight="1" x14ac:dyDescent="0.25">
      <c r="B22" s="49"/>
      <c r="C22" s="38"/>
      <c r="D22" s="48"/>
      <c r="E22" s="48"/>
      <c r="F22" s="38"/>
      <c r="G22" s="38"/>
      <c r="H22" s="38"/>
      <c r="I22" s="14" t="s">
        <v>103</v>
      </c>
      <c r="J22" s="36">
        <v>1</v>
      </c>
      <c r="K22" s="11" t="s">
        <v>75</v>
      </c>
      <c r="L22" s="42"/>
    </row>
    <row r="23" spans="2:13" ht="168" customHeight="1" x14ac:dyDescent="0.25">
      <c r="B23" s="49"/>
      <c r="C23" s="37" t="s">
        <v>35</v>
      </c>
      <c r="D23" s="21" t="s">
        <v>36</v>
      </c>
      <c r="E23" s="17" t="s">
        <v>96</v>
      </c>
      <c r="F23" s="9">
        <v>80</v>
      </c>
      <c r="G23" s="16" t="s">
        <v>105</v>
      </c>
      <c r="H23" s="16" t="s">
        <v>26</v>
      </c>
      <c r="I23" s="8" t="s">
        <v>79</v>
      </c>
      <c r="J23" s="33">
        <v>42.76</v>
      </c>
      <c r="K23" s="20" t="s">
        <v>84</v>
      </c>
      <c r="L23" s="13" t="s">
        <v>37</v>
      </c>
      <c r="M23" s="22"/>
    </row>
    <row r="24" spans="2:13" ht="219.75" customHeight="1" x14ac:dyDescent="0.25">
      <c r="B24" s="49"/>
      <c r="C24" s="49"/>
      <c r="D24" s="21" t="s">
        <v>38</v>
      </c>
      <c r="E24" s="17" t="s">
        <v>107</v>
      </c>
      <c r="F24" s="9">
        <v>657</v>
      </c>
      <c r="G24" s="27" t="s">
        <v>106</v>
      </c>
      <c r="H24" s="16" t="s">
        <v>39</v>
      </c>
      <c r="I24" s="8" t="s">
        <v>80</v>
      </c>
      <c r="J24" s="33">
        <v>229</v>
      </c>
      <c r="K24" s="17" t="s">
        <v>78</v>
      </c>
      <c r="L24" s="13" t="s">
        <v>40</v>
      </c>
    </row>
    <row r="25" spans="2:13" ht="139.5" x14ac:dyDescent="0.25">
      <c r="B25" s="49"/>
      <c r="C25" s="49"/>
      <c r="D25" s="8" t="s">
        <v>41</v>
      </c>
      <c r="E25" s="17" t="s">
        <v>124</v>
      </c>
      <c r="F25" s="16">
        <v>12</v>
      </c>
      <c r="G25" s="16" t="s">
        <v>108</v>
      </c>
      <c r="H25" s="16" t="s">
        <v>26</v>
      </c>
      <c r="I25" s="8" t="s">
        <v>81</v>
      </c>
      <c r="J25" s="32" t="s">
        <v>125</v>
      </c>
      <c r="K25" s="17" t="s">
        <v>126</v>
      </c>
      <c r="L25" s="13" t="s">
        <v>42</v>
      </c>
    </row>
    <row r="26" spans="2:13" ht="379.5" customHeight="1" x14ac:dyDescent="0.25">
      <c r="B26" s="49"/>
      <c r="C26" s="49"/>
      <c r="D26" s="9" t="s">
        <v>43</v>
      </c>
      <c r="E26" s="6" t="s">
        <v>127</v>
      </c>
      <c r="F26" s="16">
        <v>19</v>
      </c>
      <c r="G26" s="16" t="s">
        <v>109</v>
      </c>
      <c r="H26" s="16" t="s">
        <v>26</v>
      </c>
      <c r="I26" s="8" t="s">
        <v>87</v>
      </c>
      <c r="J26" s="16">
        <v>6</v>
      </c>
      <c r="K26" s="8" t="s">
        <v>128</v>
      </c>
      <c r="L26" s="13" t="s">
        <v>44</v>
      </c>
    </row>
    <row r="27" spans="2:13" ht="379.5" customHeight="1" x14ac:dyDescent="0.25">
      <c r="B27" s="38"/>
      <c r="C27" s="23"/>
      <c r="D27" s="14" t="s">
        <v>45</v>
      </c>
      <c r="E27" s="18" t="s">
        <v>100</v>
      </c>
      <c r="F27" s="35">
        <v>1</v>
      </c>
      <c r="G27" s="9" t="s">
        <v>110</v>
      </c>
      <c r="H27" s="9" t="s">
        <v>26</v>
      </c>
      <c r="I27" s="8" t="s">
        <v>82</v>
      </c>
      <c r="J27" s="16">
        <v>1</v>
      </c>
      <c r="K27" s="11" t="s">
        <v>83</v>
      </c>
      <c r="L27" s="13" t="s">
        <v>16</v>
      </c>
    </row>
    <row r="28" spans="2:13" ht="147" customHeight="1" x14ac:dyDescent="0.25">
      <c r="B28" s="37" t="s">
        <v>46</v>
      </c>
      <c r="C28" s="37" t="s">
        <v>47</v>
      </c>
      <c r="D28" s="47" t="s">
        <v>48</v>
      </c>
      <c r="E28" s="47" t="s">
        <v>112</v>
      </c>
      <c r="F28" s="37">
        <v>8</v>
      </c>
      <c r="G28" s="37" t="s">
        <v>111</v>
      </c>
      <c r="H28" s="37" t="s">
        <v>49</v>
      </c>
      <c r="I28" s="37" t="s">
        <v>86</v>
      </c>
      <c r="J28" s="37" t="s">
        <v>85</v>
      </c>
      <c r="K28" s="39" t="s">
        <v>88</v>
      </c>
      <c r="L28" s="41" t="s">
        <v>50</v>
      </c>
    </row>
    <row r="29" spans="2:13" ht="56.25" customHeight="1" x14ac:dyDescent="0.25">
      <c r="B29" s="49"/>
      <c r="C29" s="49"/>
      <c r="D29" s="48"/>
      <c r="E29" s="53"/>
      <c r="F29" s="38"/>
      <c r="G29" s="38"/>
      <c r="H29" s="38"/>
      <c r="I29" s="38"/>
      <c r="J29" s="38"/>
      <c r="K29" s="40"/>
      <c r="L29" s="42"/>
    </row>
    <row r="30" spans="2:13" ht="320.25" customHeight="1" x14ac:dyDescent="0.25">
      <c r="B30" s="49"/>
      <c r="C30" s="49"/>
      <c r="D30" s="47" t="s">
        <v>51</v>
      </c>
      <c r="E30" s="47" t="s">
        <v>96</v>
      </c>
      <c r="F30" s="37">
        <v>533.98</v>
      </c>
      <c r="G30" s="37" t="s">
        <v>97</v>
      </c>
      <c r="H30" s="6" t="s">
        <v>52</v>
      </c>
      <c r="I30" s="24" t="s">
        <v>89</v>
      </c>
      <c r="J30" s="34">
        <v>77.959999999999994</v>
      </c>
      <c r="K30" s="17" t="s">
        <v>90</v>
      </c>
      <c r="L30" s="44" t="s">
        <v>53</v>
      </c>
      <c r="M30" s="3" t="s">
        <v>54</v>
      </c>
    </row>
    <row r="31" spans="2:13" ht="194.25" customHeight="1" x14ac:dyDescent="0.25">
      <c r="B31" s="49"/>
      <c r="C31" s="49"/>
      <c r="D31" s="48"/>
      <c r="E31" s="48"/>
      <c r="F31" s="38"/>
      <c r="G31" s="38"/>
      <c r="H31" s="26" t="s">
        <v>55</v>
      </c>
      <c r="I31" s="8" t="s">
        <v>91</v>
      </c>
      <c r="J31" s="34">
        <v>44.81</v>
      </c>
      <c r="K31" s="17" t="s">
        <v>90</v>
      </c>
      <c r="L31" s="45"/>
    </row>
    <row r="32" spans="2:13" ht="315" customHeight="1" x14ac:dyDescent="0.25">
      <c r="B32" s="49"/>
      <c r="C32" s="49"/>
      <c r="D32" s="47" t="s">
        <v>56</v>
      </c>
      <c r="E32" s="47" t="s">
        <v>96</v>
      </c>
      <c r="F32" s="37">
        <v>1403.46</v>
      </c>
      <c r="G32" s="47" t="s">
        <v>95</v>
      </c>
      <c r="H32" s="6" t="s">
        <v>57</v>
      </c>
      <c r="I32" s="7" t="s">
        <v>92</v>
      </c>
      <c r="J32" s="34">
        <v>441</v>
      </c>
      <c r="K32" s="17" t="s">
        <v>95</v>
      </c>
      <c r="L32" s="45"/>
    </row>
    <row r="33" spans="2:12" ht="260.25" customHeight="1" x14ac:dyDescent="0.25">
      <c r="B33" s="38"/>
      <c r="C33" s="38"/>
      <c r="D33" s="48"/>
      <c r="E33" s="48"/>
      <c r="F33" s="38"/>
      <c r="G33" s="48"/>
      <c r="H33" s="26" t="s">
        <v>58</v>
      </c>
      <c r="I33" s="8" t="s">
        <v>94</v>
      </c>
      <c r="J33" s="34">
        <v>105</v>
      </c>
      <c r="K33" s="17" t="s">
        <v>95</v>
      </c>
      <c r="L33" s="46"/>
    </row>
    <row r="34" spans="2:12" ht="54" customHeight="1" x14ac:dyDescent="0.25">
      <c r="B34" s="43" t="s">
        <v>129</v>
      </c>
      <c r="C34" s="43"/>
      <c r="D34" s="43"/>
      <c r="E34" s="43"/>
      <c r="F34" s="43"/>
      <c r="G34" s="43"/>
      <c r="H34" s="43"/>
      <c r="I34" s="43"/>
      <c r="J34" s="43"/>
    </row>
  </sheetData>
  <autoFilter ref="B6:N34" xr:uid="{1BF1A9BB-E0AB-47D0-B451-9428575A0B2C}"/>
  <mergeCells count="59">
    <mergeCell ref="B17:B27"/>
    <mergeCell ref="B2:J2"/>
    <mergeCell ref="B3:J3"/>
    <mergeCell ref="B5:H5"/>
    <mergeCell ref="I5:L5"/>
    <mergeCell ref="B7:B16"/>
    <mergeCell ref="C7:C13"/>
    <mergeCell ref="D8:D10"/>
    <mergeCell ref="E8:E10"/>
    <mergeCell ref="F8:F10"/>
    <mergeCell ref="G8:G10"/>
    <mergeCell ref="H8:H10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C14:C16"/>
    <mergeCell ref="D14:D15"/>
    <mergeCell ref="E14:E15"/>
    <mergeCell ref="F14:F15"/>
    <mergeCell ref="G14:G15"/>
    <mergeCell ref="C17:C22"/>
    <mergeCell ref="D18:D20"/>
    <mergeCell ref="E18:E20"/>
    <mergeCell ref="H28:H29"/>
    <mergeCell ref="D30:D31"/>
    <mergeCell ref="E30:E31"/>
    <mergeCell ref="F30:F31"/>
    <mergeCell ref="G30:G31"/>
    <mergeCell ref="F28:F29"/>
    <mergeCell ref="G28:G29"/>
    <mergeCell ref="C23:C26"/>
    <mergeCell ref="C28:C33"/>
    <mergeCell ref="D28:D29"/>
    <mergeCell ref="E28:E29"/>
    <mergeCell ref="L18:L22"/>
    <mergeCell ref="D21:D22"/>
    <mergeCell ref="E21:E22"/>
    <mergeCell ref="F21:F22"/>
    <mergeCell ref="G21:G22"/>
    <mergeCell ref="H21:H22"/>
    <mergeCell ref="G18:G20"/>
    <mergeCell ref="F18:F20"/>
    <mergeCell ref="I28:I29"/>
    <mergeCell ref="J28:J29"/>
    <mergeCell ref="K28:K29"/>
    <mergeCell ref="L28:L29"/>
    <mergeCell ref="B34:J34"/>
    <mergeCell ref="L30:L33"/>
    <mergeCell ref="D32:D33"/>
    <mergeCell ref="E32:E33"/>
    <mergeCell ref="F32:F33"/>
    <mergeCell ref="G32:G33"/>
    <mergeCell ref="B28:B33"/>
  </mergeCells>
  <printOptions horizontalCentered="1"/>
  <pageMargins left="0.15748031496062992" right="0.15748031496062992" top="0.15748031496062992" bottom="0.15748031496062992" header="0.31496062992125984" footer="0.31496062992125984"/>
  <pageSetup scale="1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Isabel Vargas Castro</dc:creator>
  <cp:lastModifiedBy>Ricardo Aguilera Wilches</cp:lastModifiedBy>
  <dcterms:created xsi:type="dcterms:W3CDTF">2019-03-18T17:12:13Z</dcterms:created>
  <dcterms:modified xsi:type="dcterms:W3CDTF">2019-04-04T18:53:48Z</dcterms:modified>
</cp:coreProperties>
</file>