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"/>
    </mc:Choice>
  </mc:AlternateContent>
  <bookViews>
    <workbookView xWindow="0" yWindow="0" windowWidth="20490" windowHeight="6645" activeTab="4"/>
  </bookViews>
  <sheets>
    <sheet name="Enero 2017" sheetId="1" r:id="rId1"/>
    <sheet name="Febrero  2017" sheetId="2" r:id="rId2"/>
    <sheet name="Marzo 2017 " sheetId="3" r:id="rId3"/>
    <sheet name="Abril 2017" sheetId="4" r:id="rId4"/>
    <sheet name="Mayo 2017" sheetId="5" r:id="rId5"/>
  </sheets>
  <externalReferences>
    <externalReference r:id="rId6"/>
  </externalReferences>
  <definedNames>
    <definedName name="_xlnm.Print_Area" localSheetId="3">'Abril 2017'!$A$1:$G$45</definedName>
    <definedName name="_xlnm.Print_Area" localSheetId="0">'Enero 2017'!$A$1:$G$50</definedName>
    <definedName name="_xlnm.Print_Area" localSheetId="1">'Febrero  2017'!$A$1:$G$45</definedName>
    <definedName name="_xlnm.Print_Area" localSheetId="2">'Marzo 2017 '!$A$1:$G$45</definedName>
    <definedName name="_xlnm.Print_Area" localSheetId="4">'Mayo 2017'!$A$1:$G$45</definedName>
  </definedNames>
  <calcPr calcId="152511"/>
</workbook>
</file>

<file path=xl/calcChain.xml><?xml version="1.0" encoding="utf-8"?>
<calcChain xmlns="http://schemas.openxmlformats.org/spreadsheetml/2006/main">
  <c r="E34" i="5" l="1"/>
  <c r="G34" i="5" s="1"/>
  <c r="E33" i="5"/>
  <c r="G33" i="5" s="1"/>
  <c r="E32" i="5"/>
  <c r="G32" i="5" s="1"/>
  <c r="F31" i="5"/>
  <c r="D31" i="5"/>
  <c r="C31" i="5"/>
  <c r="G30" i="5"/>
  <c r="E30" i="5"/>
  <c r="G29" i="5"/>
  <c r="E28" i="5"/>
  <c r="G28" i="5" s="1"/>
  <c r="F27" i="5"/>
  <c r="C27" i="5"/>
  <c r="F26" i="5"/>
  <c r="C26" i="5"/>
  <c r="C25" i="5" s="1"/>
  <c r="C21" i="5" s="1"/>
  <c r="E21" i="5" s="1"/>
  <c r="F25" i="5"/>
  <c r="E24" i="5"/>
  <c r="G24" i="5" s="1"/>
  <c r="E23" i="5"/>
  <c r="G23" i="5" s="1"/>
  <c r="F22" i="5"/>
  <c r="C22" i="5"/>
  <c r="E22" i="5" s="1"/>
  <c r="G22" i="5" s="1"/>
  <c r="F21" i="5"/>
  <c r="E20" i="5"/>
  <c r="G20" i="5" s="1"/>
  <c r="E19" i="5"/>
  <c r="G19" i="5" s="1"/>
  <c r="F18" i="5"/>
  <c r="C18" i="5"/>
  <c r="E17" i="5"/>
  <c r="G17" i="5" s="1"/>
  <c r="F16" i="5"/>
  <c r="C16" i="5"/>
  <c r="E16" i="5" s="1"/>
  <c r="G16" i="5" s="1"/>
  <c r="E15" i="5"/>
  <c r="E14" i="5"/>
  <c r="G14" i="5" s="1"/>
  <c r="C13" i="5"/>
  <c r="E13" i="5" s="1"/>
  <c r="G13" i="5" s="1"/>
  <c r="G12" i="5" s="1"/>
  <c r="E12" i="5"/>
  <c r="C11" i="5"/>
  <c r="E11" i="5" s="1"/>
  <c r="C10" i="5"/>
  <c r="C9" i="5" s="1"/>
  <c r="C35" i="5" s="1"/>
  <c r="D9" i="5"/>
  <c r="D35" i="5" s="1"/>
  <c r="F15" i="5" l="1"/>
  <c r="G15" i="5" s="1"/>
  <c r="G21" i="5"/>
  <c r="E10" i="5"/>
  <c r="G31" i="5"/>
  <c r="F11" i="5"/>
  <c r="F10" i="5" s="1"/>
  <c r="F9" i="5" s="1"/>
  <c r="F35" i="5" s="1"/>
  <c r="E18" i="5"/>
  <c r="G18" i="5" s="1"/>
  <c r="E27" i="5"/>
  <c r="E31" i="5"/>
  <c r="D36" i="4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G11" i="5" l="1"/>
  <c r="G10" i="5"/>
  <c r="G9" i="5" s="1"/>
  <c r="G35" i="5" s="1"/>
  <c r="E9" i="5"/>
  <c r="E35" i="5" s="1"/>
  <c r="G27" i="5"/>
  <c r="E26" i="5"/>
  <c r="G31" i="4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G26" i="5" l="1"/>
  <c r="E25" i="5"/>
  <c r="G25" i="5" s="1"/>
  <c r="G11" i="4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</calcChain>
</file>

<file path=xl/sharedStrings.xml><?xml version="1.0" encoding="utf-8"?>
<sst xmlns="http://schemas.openxmlformats.org/spreadsheetml/2006/main" count="271" uniqueCount="59">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</sst>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43" fontId="2" fillId="0" borderId="0" xfId="1" applyFont="1" applyFill="1" applyBorder="1"/>
    <xf numFmtId="43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43" fontId="2" fillId="0" borderId="8" xfId="1" applyFont="1" applyFill="1" applyBorder="1" applyAlignment="1">
      <alignment horizontal="right"/>
    </xf>
    <xf numFmtId="43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43" fontId="3" fillId="0" borderId="8" xfId="1" applyFont="1" applyFill="1" applyBorder="1" applyAlignment="1">
      <alignment horizontal="right"/>
    </xf>
    <xf numFmtId="43" fontId="3" fillId="0" borderId="0" xfId="1" applyFont="1" applyFill="1" applyBorder="1"/>
    <xf numFmtId="164" fontId="2" fillId="0" borderId="0" xfId="0" applyNumberFormat="1" applyFont="1" applyFill="1" applyBorder="1"/>
    <xf numFmtId="43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43" fontId="2" fillId="0" borderId="11" xfId="1" applyFont="1" applyFill="1" applyBorder="1"/>
    <xf numFmtId="43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43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43" fontId="2" fillId="0" borderId="8" xfId="1" applyFont="1" applyFill="1" applyBorder="1" applyAlignment="1">
      <alignment horizontal="right" vertical="center"/>
    </xf>
    <xf numFmtId="43" fontId="2" fillId="0" borderId="9" xfId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43" fontId="3" fillId="0" borderId="0" xfId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43" fontId="2" fillId="0" borderId="11" xfId="1" applyFont="1" applyFill="1" applyBorder="1" applyAlignment="1">
      <alignment vertical="center"/>
    </xf>
    <xf numFmtId="43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43" fontId="3" fillId="0" borderId="14" xfId="1" applyFont="1" applyFill="1" applyBorder="1" applyAlignment="1">
      <alignment horizontal="right" vertical="center"/>
    </xf>
    <xf numFmtId="43" fontId="3" fillId="0" borderId="15" xfId="1" applyFont="1" applyFill="1" applyBorder="1" applyAlignment="1">
      <alignment horizontal="right" vertical="center"/>
    </xf>
    <xf numFmtId="43" fontId="3" fillId="0" borderId="9" xfId="1" applyFont="1" applyFill="1" applyBorder="1" applyAlignment="1">
      <alignment horizontal="right"/>
    </xf>
    <xf numFmtId="43" fontId="2" fillId="2" borderId="8" xfId="1" applyFont="1" applyFill="1" applyBorder="1" applyAlignment="1">
      <alignment horizontal="right" vertical="center"/>
    </xf>
    <xf numFmtId="43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toya\Documents\ANI%202017\INGRESOS%202017\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22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61" t="s">
        <v>0</v>
      </c>
      <c r="B1" s="62"/>
      <c r="C1" s="62"/>
      <c r="D1" s="62"/>
      <c r="E1" s="62"/>
      <c r="F1" s="62"/>
      <c r="G1" s="63"/>
    </row>
    <row r="2" spans="1:7" x14ac:dyDescent="0.25">
      <c r="A2" s="64"/>
      <c r="B2" s="65"/>
      <c r="C2" s="65"/>
      <c r="D2" s="65"/>
      <c r="E2" s="65"/>
      <c r="F2" s="65"/>
      <c r="G2" s="66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67" t="s">
        <v>34</v>
      </c>
      <c r="B35" s="68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27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69" t="s">
        <v>0</v>
      </c>
      <c r="B1" s="70"/>
      <c r="C1" s="70"/>
      <c r="D1" s="70"/>
      <c r="E1" s="70"/>
      <c r="F1" s="70"/>
      <c r="G1" s="71"/>
    </row>
    <row r="2" spans="1:9" ht="5.25" customHeight="1" x14ac:dyDescent="0.25">
      <c r="A2" s="72"/>
      <c r="B2" s="73"/>
      <c r="C2" s="73"/>
      <c r="D2" s="73"/>
      <c r="E2" s="73"/>
      <c r="F2" s="73"/>
      <c r="G2" s="74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75" t="s">
        <v>34</v>
      </c>
      <c r="B35" s="76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9" sqref="B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69" t="s">
        <v>0</v>
      </c>
      <c r="B1" s="70"/>
      <c r="C1" s="70"/>
      <c r="D1" s="70"/>
      <c r="E1" s="70"/>
      <c r="F1" s="70"/>
      <c r="G1" s="71"/>
    </row>
    <row r="2" spans="1:9" ht="5.25" customHeight="1" x14ac:dyDescent="0.25">
      <c r="A2" s="72"/>
      <c r="B2" s="73"/>
      <c r="C2" s="73"/>
      <c r="D2" s="73"/>
      <c r="E2" s="73"/>
      <c r="F2" s="73"/>
      <c r="G2" s="74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75" t="s">
        <v>34</v>
      </c>
      <c r="B35" s="76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69" t="s">
        <v>0</v>
      </c>
      <c r="B1" s="70"/>
      <c r="C1" s="70"/>
      <c r="D1" s="70"/>
      <c r="E1" s="70"/>
      <c r="F1" s="70"/>
      <c r="G1" s="71"/>
    </row>
    <row r="2" spans="1:9" ht="5.25" customHeight="1" x14ac:dyDescent="0.25">
      <c r="A2" s="72"/>
      <c r="B2" s="73"/>
      <c r="C2" s="73"/>
      <c r="D2" s="73"/>
      <c r="E2" s="73"/>
      <c r="F2" s="73"/>
      <c r="G2" s="74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75" t="s">
        <v>34</v>
      </c>
      <c r="B35" s="76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9" sqref="D3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69" t="s">
        <v>0</v>
      </c>
      <c r="B1" s="70"/>
      <c r="C1" s="70"/>
      <c r="D1" s="70"/>
      <c r="E1" s="70"/>
      <c r="F1" s="70"/>
      <c r="G1" s="71"/>
    </row>
    <row r="2" spans="1:9" ht="5.25" customHeight="1" x14ac:dyDescent="0.25">
      <c r="A2" s="72"/>
      <c r="B2" s="73"/>
      <c r="C2" s="73"/>
      <c r="D2" s="73"/>
      <c r="E2" s="73"/>
      <c r="F2" s="73"/>
      <c r="G2" s="74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58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92297330617.110001</v>
      </c>
      <c r="G9" s="34">
        <f>+G10+G21</f>
        <v>171016869382.89001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92217418895.300003</v>
      </c>
      <c r="G10" s="38">
        <f>E10-F10</f>
        <v>170904781104.70001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92217418895.300003</v>
      </c>
      <c r="G11" s="38">
        <f>E11-F11</f>
        <v>170904781104.70001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92217418895.300003</v>
      </c>
      <c r="G15" s="38">
        <f t="shared" si="1"/>
        <v>170220781104.70001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80305453060</v>
      </c>
      <c r="G16" s="38">
        <f t="shared" si="1"/>
        <v>111858116821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80305453060</v>
      </c>
      <c r="G17" s="38">
        <f t="shared" si="1"/>
        <v>111858116821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11911965835.299999</v>
      </c>
      <c r="G18" s="38">
        <f t="shared" si="1"/>
        <v>58362664283.699997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2868703</v>
      </c>
      <c r="G19" s="38">
        <f t="shared" si="1"/>
        <v>131297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11909097132.299999</v>
      </c>
      <c r="G20" s="38">
        <f t="shared" si="1"/>
        <v>58362532986.699997</v>
      </c>
    </row>
    <row r="21" spans="1:7" ht="18" customHeight="1" x14ac:dyDescent="0.25">
      <c r="A21" s="6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79911721.810000002</v>
      </c>
      <c r="G21" s="38">
        <f t="shared" si="1"/>
        <v>112088278.19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20235066.379999999</v>
      </c>
      <c r="G22" s="38">
        <f t="shared" si="1"/>
        <v>131764933.62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20235066.379999999</v>
      </c>
      <c r="G23" s="38">
        <f t="shared" si="1"/>
        <v>-235066.37999999896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361641568117</v>
      </c>
      <c r="G31" s="34">
        <f>+G32+G33+G34</f>
        <v>2014456316752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39552829214</v>
      </c>
      <c r="G34" s="38">
        <f>E34-F34</f>
        <v>1510489170786</v>
      </c>
    </row>
    <row r="35" spans="1:7" ht="18" customHeight="1" x14ac:dyDescent="0.25">
      <c r="A35" s="75" t="s">
        <v>34</v>
      </c>
      <c r="B35" s="76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453938898734.10999</v>
      </c>
      <c r="G35" s="38">
        <f>+G9+G31</f>
        <v>2185473186134.8901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2017</vt:lpstr>
      <vt:lpstr>Febrero  2017</vt:lpstr>
      <vt:lpstr>Marzo 2017 </vt:lpstr>
      <vt:lpstr>Abril 2017</vt:lpstr>
      <vt:lpstr>Mayo 2017</vt:lpstr>
      <vt:lpstr>'Abril 2017'!Área_de_impresión</vt:lpstr>
      <vt:lpstr>'Enero 2017'!Área_de_impresión</vt:lpstr>
      <vt:lpstr>'Febrero  2017'!Área_de_impresión</vt:lpstr>
      <vt:lpstr>'Marzo 2017 '!Área_de_impresión</vt:lpstr>
      <vt:lpstr>'Mayo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Aura Simona Orozco Mindiola</cp:lastModifiedBy>
  <cp:lastPrinted>2017-06-21T20:07:33Z</cp:lastPrinted>
  <dcterms:created xsi:type="dcterms:W3CDTF">2017-03-08T17:02:41Z</dcterms:created>
  <dcterms:modified xsi:type="dcterms:W3CDTF">2017-06-22T21:16:17Z</dcterms:modified>
</cp:coreProperties>
</file>