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ERFIL\Documents\LUDY\INGRESOS\SEPTIEMBRE\"/>
    </mc:Choice>
  </mc:AlternateContent>
  <bookViews>
    <workbookView xWindow="-120" yWindow="-120" windowWidth="20730" windowHeight="11160" activeTab="8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</sheets>
  <externalReferences>
    <externalReference r:id="rId10"/>
  </externalReferences>
  <definedNames>
    <definedName name="_xlnm.Print_Area" localSheetId="3">ABRIL!$B$2:$J$61</definedName>
    <definedName name="_xlnm.Print_Area" localSheetId="7">AGOSTO!$B$2:$J$63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Area" localSheetId="8">SEPTIEMBRE!$B$2:$J$63</definedName>
    <definedName name="_xlnm.Print_Titles" localSheetId="3">ABRIL!$2:$9</definedName>
    <definedName name="_xlnm.Print_Titles" localSheetId="7">AGOSTO!$2:$9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  <definedName name="_xlnm.Print_Titles" localSheetId="8">SEPTIEMBRE!$2:$9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0" l="1"/>
  <c r="H24" i="10"/>
  <c r="H27" i="10"/>
  <c r="H29" i="10"/>
  <c r="H37" i="10"/>
  <c r="H39" i="10"/>
  <c r="H43" i="10" l="1"/>
  <c r="H44" i="10"/>
  <c r="I44" i="10" s="1"/>
  <c r="I48" i="10"/>
  <c r="I47" i="10"/>
  <c r="G46" i="10"/>
  <c r="I46" i="10" s="1"/>
  <c r="H45" i="10"/>
  <c r="F45" i="10"/>
  <c r="E45" i="10"/>
  <c r="G45" i="10" s="1"/>
  <c r="I45" i="10" s="1"/>
  <c r="H40" i="10"/>
  <c r="I40" i="10" s="1"/>
  <c r="I39" i="10"/>
  <c r="G38" i="10"/>
  <c r="G37" i="10"/>
  <c r="I37" i="10" s="1"/>
  <c r="H36" i="10"/>
  <c r="I36" i="10" s="1"/>
  <c r="G35" i="10"/>
  <c r="G33" i="10"/>
  <c r="I32" i="10"/>
  <c r="H31" i="10"/>
  <c r="I31" i="10" s="1"/>
  <c r="H30" i="10"/>
  <c r="I30" i="10" s="1"/>
  <c r="I29" i="10"/>
  <c r="H28" i="10"/>
  <c r="I28" i="10" s="1"/>
  <c r="I27" i="10"/>
  <c r="H26" i="10"/>
  <c r="G26" i="10"/>
  <c r="H25" i="10"/>
  <c r="G25" i="10"/>
  <c r="G24" i="10"/>
  <c r="I24" i="10" s="1"/>
  <c r="H23" i="10"/>
  <c r="G23" i="10"/>
  <c r="G22" i="10"/>
  <c r="G21" i="10"/>
  <c r="G20" i="10"/>
  <c r="H19" i="10"/>
  <c r="I19" i="10" s="1"/>
  <c r="G19" i="10"/>
  <c r="G18" i="10"/>
  <c r="G17" i="10"/>
  <c r="I16" i="10"/>
  <c r="G16" i="10"/>
  <c r="H15" i="10"/>
  <c r="G15" i="10"/>
  <c r="G14" i="10"/>
  <c r="G13" i="10" s="1"/>
  <c r="F14" i="10"/>
  <c r="E14" i="10"/>
  <c r="E13" i="10" s="1"/>
  <c r="E12" i="10" s="1"/>
  <c r="E11" i="10" s="1"/>
  <c r="E10" i="10" s="1"/>
  <c r="E49" i="10" s="1"/>
  <c r="F12" i="10"/>
  <c r="F13" i="10" s="1"/>
  <c r="H42" i="10" l="1"/>
  <c r="H41" i="10" s="1"/>
  <c r="I41" i="10" s="1"/>
  <c r="I23" i="10"/>
  <c r="F11" i="10"/>
  <c r="F10" i="10" s="1"/>
  <c r="F49" i="10" s="1"/>
  <c r="I15" i="10"/>
  <c r="H35" i="10"/>
  <c r="I35" i="10" s="1"/>
  <c r="H38" i="10"/>
  <c r="I38" i="10" s="1"/>
  <c r="I26" i="10"/>
  <c r="I25" i="10"/>
  <c r="I43" i="10"/>
  <c r="G12" i="10"/>
  <c r="H18" i="10"/>
  <c r="H17" i="10" s="1"/>
  <c r="I17" i="10" s="1"/>
  <c r="H22" i="10"/>
  <c r="H21" i="10" s="1"/>
  <c r="H20" i="10" s="1"/>
  <c r="I20" i="10" s="1"/>
  <c r="I42" i="10"/>
  <c r="H16" i="9"/>
  <c r="H24" i="9"/>
  <c r="H27" i="9"/>
  <c r="H37" i="9"/>
  <c r="H39" i="9"/>
  <c r="H43" i="9"/>
  <c r="H44" i="9"/>
  <c r="I18" i="10" l="1"/>
  <c r="H34" i="10"/>
  <c r="I34" i="10" s="1"/>
  <c r="I21" i="10"/>
  <c r="H33" i="10"/>
  <c r="I33" i="10" s="1"/>
  <c r="I22" i="10"/>
  <c r="H14" i="10"/>
  <c r="G11" i="10"/>
  <c r="I48" i="9"/>
  <c r="I47" i="9"/>
  <c r="G46" i="9"/>
  <c r="I46" i="9" s="1"/>
  <c r="H45" i="9"/>
  <c r="F45" i="9"/>
  <c r="E45" i="9"/>
  <c r="G45" i="9" s="1"/>
  <c r="I44" i="9"/>
  <c r="I43" i="9"/>
  <c r="H42" i="9"/>
  <c r="I42" i="9" s="1"/>
  <c r="I40" i="9"/>
  <c r="H40" i="9"/>
  <c r="I39" i="9"/>
  <c r="H38" i="9"/>
  <c r="G38" i="9"/>
  <c r="I37" i="9"/>
  <c r="H36" i="9"/>
  <c r="G37" i="9"/>
  <c r="G35" i="9"/>
  <c r="G33" i="9"/>
  <c r="I32" i="9"/>
  <c r="H31" i="9"/>
  <c r="I31" i="9" s="1"/>
  <c r="I30" i="9"/>
  <c r="H30" i="9"/>
  <c r="H28" i="9" s="1"/>
  <c r="I28" i="9" s="1"/>
  <c r="H29" i="9"/>
  <c r="I29" i="9" s="1"/>
  <c r="I27" i="9"/>
  <c r="H26" i="9"/>
  <c r="H25" i="9" s="1"/>
  <c r="G26" i="9"/>
  <c r="G25" i="9"/>
  <c r="I25" i="9" s="1"/>
  <c r="H23" i="9"/>
  <c r="G24" i="9"/>
  <c r="I24" i="9" s="1"/>
  <c r="G23" i="9"/>
  <c r="G22" i="9"/>
  <c r="G21" i="9"/>
  <c r="G20" i="9"/>
  <c r="H19" i="9"/>
  <c r="G19" i="9"/>
  <c r="I19" i="9" s="1"/>
  <c r="I18" i="9"/>
  <c r="H18" i="9"/>
  <c r="H17" i="9" s="1"/>
  <c r="G18" i="9"/>
  <c r="G17" i="9"/>
  <c r="H15" i="9"/>
  <c r="G16" i="9"/>
  <c r="I16" i="9" s="1"/>
  <c r="G15" i="9"/>
  <c r="G14" i="9"/>
  <c r="G13" i="9" s="1"/>
  <c r="F14" i="9"/>
  <c r="E14" i="9"/>
  <c r="E13" i="9" s="1"/>
  <c r="E12" i="9" s="1"/>
  <c r="E11" i="9" s="1"/>
  <c r="E10" i="9" s="1"/>
  <c r="E49" i="9" s="1"/>
  <c r="F12" i="9"/>
  <c r="F11" i="9" s="1"/>
  <c r="F10" i="9" s="1"/>
  <c r="F49" i="9" s="1"/>
  <c r="G10" i="10" l="1"/>
  <c r="H13" i="10"/>
  <c r="I14" i="10"/>
  <c r="I26" i="9"/>
  <c r="I38" i="9"/>
  <c r="H41" i="9"/>
  <c r="I41" i="9" s="1"/>
  <c r="I45" i="9"/>
  <c r="H35" i="9"/>
  <c r="H34" i="9" s="1"/>
  <c r="I36" i="9"/>
  <c r="I23" i="9"/>
  <c r="H22" i="9"/>
  <c r="H21" i="9" s="1"/>
  <c r="H20" i="9" s="1"/>
  <c r="H14" i="9" s="1"/>
  <c r="H13" i="9" s="1"/>
  <c r="G12" i="9"/>
  <c r="I15" i="9"/>
  <c r="I17" i="9"/>
  <c r="F13" i="9"/>
  <c r="H16" i="8"/>
  <c r="H24" i="8"/>
  <c r="H27" i="8"/>
  <c r="H29" i="8"/>
  <c r="H37" i="8"/>
  <c r="H39" i="8"/>
  <c r="H40" i="8"/>
  <c r="H44" i="8"/>
  <c r="G49" i="10" l="1"/>
  <c r="H12" i="10"/>
  <c r="I13" i="10"/>
  <c r="I22" i="9"/>
  <c r="I20" i="9"/>
  <c r="I34" i="9"/>
  <c r="H33" i="9"/>
  <c r="I33" i="9" s="1"/>
  <c r="I14" i="9"/>
  <c r="G11" i="9"/>
  <c r="I13" i="9"/>
  <c r="I35" i="9"/>
  <c r="I21" i="9"/>
  <c r="I48" i="8"/>
  <c r="I47" i="8"/>
  <c r="G46" i="8"/>
  <c r="I46" i="8" s="1"/>
  <c r="H45" i="8"/>
  <c r="F45" i="8"/>
  <c r="E45" i="8"/>
  <c r="I44" i="8"/>
  <c r="H43" i="8"/>
  <c r="I43" i="8" s="1"/>
  <c r="H42" i="8"/>
  <c r="I42" i="8" s="1"/>
  <c r="H41" i="8"/>
  <c r="I41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H28" i="8"/>
  <c r="I28" i="8" s="1"/>
  <c r="I27" i="8"/>
  <c r="H26" i="8"/>
  <c r="H25" i="8" s="1"/>
  <c r="G26" i="8"/>
  <c r="I26" i="8" s="1"/>
  <c r="G25" i="8"/>
  <c r="H23" i="8"/>
  <c r="H22" i="8" s="1"/>
  <c r="G24" i="8"/>
  <c r="I24" i="8" s="1"/>
  <c r="G23" i="8"/>
  <c r="G22" i="8"/>
  <c r="G21" i="8"/>
  <c r="G20" i="8"/>
  <c r="H19" i="8"/>
  <c r="H18" i="8" s="1"/>
  <c r="H17" i="8" s="1"/>
  <c r="G19" i="8"/>
  <c r="G18" i="8"/>
  <c r="G17" i="8"/>
  <c r="H15" i="8"/>
  <c r="G16" i="8"/>
  <c r="I16" i="8" s="1"/>
  <c r="G15" i="8"/>
  <c r="F14" i="8"/>
  <c r="E14" i="8"/>
  <c r="E13" i="8" s="1"/>
  <c r="E12" i="8" s="1"/>
  <c r="E11" i="8" s="1"/>
  <c r="E10" i="8" s="1"/>
  <c r="E49" i="8" s="1"/>
  <c r="F12" i="8"/>
  <c r="F13" i="8" s="1"/>
  <c r="H11" i="10" l="1"/>
  <c r="I12" i="10"/>
  <c r="G10" i="9"/>
  <c r="H12" i="9"/>
  <c r="G45" i="8"/>
  <c r="G14" i="8"/>
  <c r="G13" i="8" s="1"/>
  <c r="I19" i="8"/>
  <c r="I25" i="8"/>
  <c r="I17" i="8"/>
  <c r="I18" i="8"/>
  <c r="H21" i="8"/>
  <c r="H20" i="8" s="1"/>
  <c r="H14" i="8" s="1"/>
  <c r="H13" i="8" s="1"/>
  <c r="I45" i="8"/>
  <c r="I23" i="8"/>
  <c r="I38" i="8"/>
  <c r="I22" i="8"/>
  <c r="H35" i="8"/>
  <c r="H34" i="8" s="1"/>
  <c r="I36" i="8"/>
  <c r="I15" i="8"/>
  <c r="F11" i="8"/>
  <c r="F10" i="8" s="1"/>
  <c r="F49" i="8" s="1"/>
  <c r="H10" i="10" l="1"/>
  <c r="I11" i="10"/>
  <c r="H11" i="9"/>
  <c r="I12" i="9"/>
  <c r="G49" i="9"/>
  <c r="I20" i="8"/>
  <c r="I21" i="8"/>
  <c r="I34" i="8"/>
  <c r="H33" i="8"/>
  <c r="I33" i="8" s="1"/>
  <c r="I14" i="8"/>
  <c r="I35" i="8"/>
  <c r="G12" i="8"/>
  <c r="I13" i="8"/>
  <c r="I48" i="7"/>
  <c r="H49" i="10" l="1"/>
  <c r="I10" i="10"/>
  <c r="I49" i="10" s="1"/>
  <c r="H10" i="9"/>
  <c r="I11" i="9"/>
  <c r="H12" i="8"/>
  <c r="H11" i="8" s="1"/>
  <c r="H10" i="8" s="1"/>
  <c r="H49" i="8" s="1"/>
  <c r="G11" i="8"/>
  <c r="H46" i="3"/>
  <c r="H43" i="3" s="1"/>
  <c r="H49" i="9" l="1"/>
  <c r="I10" i="9"/>
  <c r="I49" i="9" s="1"/>
  <c r="I12" i="8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G45" i="7" s="1"/>
  <c r="I44" i="7"/>
  <c r="I43" i="7"/>
  <c r="H42" i="7"/>
  <c r="I42" i="7" s="1"/>
  <c r="H41" i="7"/>
  <c r="I41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I27" i="7"/>
  <c r="H26" i="7"/>
  <c r="H25" i="7" s="1"/>
  <c r="G26" i="7"/>
  <c r="G25" i="7"/>
  <c r="I25" i="7" s="1"/>
  <c r="H23" i="7"/>
  <c r="H22" i="7" s="1"/>
  <c r="G24" i="7"/>
  <c r="I24" i="7" s="1"/>
  <c r="G23" i="7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/>
  <c r="E12" i="7" s="1"/>
  <c r="E11" i="7" s="1"/>
  <c r="E10" i="7" s="1"/>
  <c r="F12" i="7"/>
  <c r="F13" i="7" s="1"/>
  <c r="G14" i="7" l="1"/>
  <c r="H28" i="7"/>
  <c r="I28" i="7" s="1"/>
  <c r="I18" i="7"/>
  <c r="E49" i="7"/>
  <c r="I23" i="7"/>
  <c r="I17" i="7"/>
  <c r="I45" i="7"/>
  <c r="H21" i="7"/>
  <c r="H20" i="7" s="1"/>
  <c r="H14" i="7" s="1"/>
  <c r="H13" i="7" s="1"/>
  <c r="I26" i="7"/>
  <c r="H35" i="7"/>
  <c r="I35" i="7" s="1"/>
  <c r="I38" i="7"/>
  <c r="G13" i="7"/>
  <c r="I22" i="7"/>
  <c r="I15" i="7"/>
  <c r="F11" i="7"/>
  <c r="F10" i="7" s="1"/>
  <c r="F49" i="7" s="1"/>
  <c r="I20" i="7" l="1"/>
  <c r="I21" i="7"/>
  <c r="H34" i="7"/>
  <c r="G12" i="7"/>
  <c r="I13" i="7"/>
  <c r="I14" i="7"/>
  <c r="H45" i="6"/>
  <c r="F45" i="6"/>
  <c r="E45" i="6"/>
  <c r="G45" i="6" s="1"/>
  <c r="I45" i="6" s="1"/>
  <c r="I34" i="7" l="1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G46" i="6"/>
  <c r="I46" i="6" s="1"/>
  <c r="I44" i="6"/>
  <c r="H43" i="6"/>
  <c r="I43" i="6" s="1"/>
  <c r="I39" i="6"/>
  <c r="G38" i="6"/>
  <c r="G37" i="6"/>
  <c r="I37" i="6" s="1"/>
  <c r="H36" i="6"/>
  <c r="I36" i="6" s="1"/>
  <c r="H35" i="6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I22" i="6" s="1"/>
  <c r="G21" i="6"/>
  <c r="G20" i="6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G14" i="6" l="1"/>
  <c r="G13" i="6" s="1"/>
  <c r="G12" i="6" s="1"/>
  <c r="H21" i="6"/>
  <c r="H20" i="6" s="1"/>
  <c r="I20" i="6" s="1"/>
  <c r="H28" i="6"/>
  <c r="I28" i="6" s="1"/>
  <c r="H42" i="6"/>
  <c r="I42" i="6" s="1"/>
  <c r="F13" i="6"/>
  <c r="I23" i="6"/>
  <c r="H11" i="7"/>
  <c r="I12" i="7"/>
  <c r="G49" i="7"/>
  <c r="I15" i="6"/>
  <c r="H14" i="6"/>
  <c r="H13" i="6" s="1"/>
  <c r="I13" i="6" s="1"/>
  <c r="I25" i="6"/>
  <c r="I26" i="6"/>
  <c r="I35" i="6"/>
  <c r="H34" i="6"/>
  <c r="I34" i="6" s="1"/>
  <c r="I38" i="6"/>
  <c r="H41" i="6"/>
  <c r="I41" i="6" s="1"/>
  <c r="I21" i="6"/>
  <c r="H43" i="5"/>
  <c r="H42" i="5"/>
  <c r="H41" i="5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 s="1"/>
  <c r="H22" i="5" s="1"/>
  <c r="H21" i="5" s="1"/>
  <c r="H20" i="5" s="1"/>
  <c r="H19" i="5"/>
  <c r="H18" i="5" s="1"/>
  <c r="H17" i="5" s="1"/>
  <c r="H16" i="5"/>
  <c r="H15" i="5"/>
  <c r="H40" i="5" l="1"/>
  <c r="H39" i="5" s="1"/>
  <c r="I39" i="5" s="1"/>
  <c r="H28" i="5"/>
  <c r="H14" i="5"/>
  <c r="H13" i="5" s="1"/>
  <c r="H10" i="7"/>
  <c r="I11" i="7"/>
  <c r="I14" i="6"/>
  <c r="H33" i="6"/>
  <c r="G11" i="6"/>
  <c r="I46" i="5"/>
  <c r="I45" i="5"/>
  <c r="G44" i="5"/>
  <c r="I44" i="5" s="1"/>
  <c r="F43" i="5"/>
  <c r="E43" i="5"/>
  <c r="I42" i="5"/>
  <c r="I41" i="5"/>
  <c r="I40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E47" i="5" s="1"/>
  <c r="F12" i="5"/>
  <c r="F13" i="5" s="1"/>
  <c r="G43" i="5" l="1"/>
  <c r="I43" i="5" s="1"/>
  <c r="H32" i="5"/>
  <c r="H12" i="5" s="1"/>
  <c r="H11" i="5" s="1"/>
  <c r="H10" i="5" s="1"/>
  <c r="H47" i="5" s="1"/>
  <c r="G14" i="5"/>
  <c r="G13" i="5" s="1"/>
  <c r="I13" i="5" s="1"/>
  <c r="F11" i="5"/>
  <c r="F10" i="5" s="1"/>
  <c r="F47" i="5" s="1"/>
  <c r="G47" i="5" s="1"/>
  <c r="H49" i="7"/>
  <c r="I10" i="7"/>
  <c r="I49" i="7" s="1"/>
  <c r="H12" i="6"/>
  <c r="I33" i="6"/>
  <c r="G10" i="6"/>
  <c r="G49" i="6" s="1"/>
  <c r="G12" i="5"/>
  <c r="I20" i="5"/>
  <c r="I22" i="5"/>
  <c r="I35" i="5"/>
  <c r="I14" i="5"/>
  <c r="I43" i="4"/>
  <c r="I42" i="4"/>
  <c r="G41" i="4"/>
  <c r="I41" i="4" s="1"/>
  <c r="H40" i="4"/>
  <c r="F40" i="4"/>
  <c r="E40" i="4"/>
  <c r="H39" i="4"/>
  <c r="I39" i="4" s="1"/>
  <c r="I38" i="4"/>
  <c r="I35" i="4"/>
  <c r="H35" i="4"/>
  <c r="H34" i="4"/>
  <c r="I34" i="4" s="1"/>
  <c r="G34" i="4"/>
  <c r="H33" i="4"/>
  <c r="H32" i="4" s="1"/>
  <c r="G33" i="4"/>
  <c r="I33" i="4" s="1"/>
  <c r="G31" i="4"/>
  <c r="G29" i="4"/>
  <c r="I28" i="4"/>
  <c r="H27" i="4"/>
  <c r="I27" i="4" s="1"/>
  <c r="H26" i="4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H15" i="4" s="1"/>
  <c r="G15" i="4"/>
  <c r="G14" i="4" s="1"/>
  <c r="F14" i="4"/>
  <c r="E14" i="4"/>
  <c r="E13" i="4" s="1"/>
  <c r="E12" i="4" s="1"/>
  <c r="E11" i="4" s="1"/>
  <c r="E10" i="4" s="1"/>
  <c r="E44" i="4" s="1"/>
  <c r="F12" i="4"/>
  <c r="F11" i="4" s="1"/>
  <c r="F10" i="4" s="1"/>
  <c r="F44" i="4" s="1"/>
  <c r="I16" i="4" l="1"/>
  <c r="G40" i="4"/>
  <c r="I40" i="4" s="1"/>
  <c r="G44" i="4"/>
  <c r="I20" i="4"/>
  <c r="I15" i="4"/>
  <c r="H25" i="4"/>
  <c r="I25" i="4" s="1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H21" i="3" s="1"/>
  <c r="H20" i="3" s="1"/>
  <c r="I20" i="3" s="1"/>
  <c r="I17" i="3"/>
  <c r="I24" i="3"/>
  <c r="G14" i="3"/>
  <c r="G13" i="3" s="1"/>
  <c r="H37" i="3"/>
  <c r="I37" i="3" s="1"/>
  <c r="I25" i="3"/>
  <c r="I23" i="3"/>
  <c r="H15" i="3"/>
  <c r="I15" i="3" s="1"/>
  <c r="H28" i="3"/>
  <c r="I28" i="3" s="1"/>
  <c r="G43" i="3"/>
  <c r="I43" i="3" s="1"/>
  <c r="I36" i="3"/>
  <c r="H34" i="3"/>
  <c r="I35" i="3"/>
  <c r="I22" i="3"/>
  <c r="F11" i="3"/>
  <c r="F10" i="3" s="1"/>
  <c r="F47" i="3" s="1"/>
  <c r="G47" i="3" s="1"/>
  <c r="H40" i="3"/>
  <c r="I26" i="3" l="1"/>
  <c r="H33" i="3"/>
  <c r="I33" i="3" s="1"/>
  <c r="H14" i="3"/>
  <c r="I21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32" i="1"/>
  <c r="O32" i="1" s="1"/>
  <c r="N35" i="1"/>
  <c r="N34" i="1" s="1"/>
  <c r="O34" i="1" s="1"/>
  <c r="L12" i="1"/>
  <c r="L11" i="1" s="1"/>
  <c r="L10" i="1" s="1"/>
  <c r="N28" i="1" l="1"/>
  <c r="N27" i="1" s="1"/>
  <c r="O27" i="1" s="1"/>
  <c r="I11" i="3"/>
  <c r="I10" i="3"/>
  <c r="I47" i="3" s="1"/>
  <c r="O30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8" i="1" l="1"/>
  <c r="O23" i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<sst xmlns="http://schemas.openxmlformats.org/spreadsheetml/2006/main" count="899" uniqueCount="125">
  <si>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</si>
  <si>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</si>
  <si>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</si>
  <si>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</si>
  <si>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</si>
  <si>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</si>
  <si>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</si>
  <si>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</si>
  <si>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</si>
  <si>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</si>
  <si>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</si>
  <si>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</si>
  <si>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</si>
  <si>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</si>
  <si>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</si>
  <si>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</si>
  <si>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</si>
  <si>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</si>
  <si>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</si>
  <si>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</si>
  <si>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</si>
  <si>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</si>
  <si>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</si>
  <si>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</si>
  <si>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</si>
  <si>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</si>
  <si>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</si>
  <si>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</si>
  <si>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</si>
  <si>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</si>
  <si>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</si>
  <si>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</si>
  <si>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</si>
  <si>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</si>
  <si>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</si>
  <si>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</si>
  <si>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</si>
  <si>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</si>
  <si>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</si>
  <si>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</si>
  <si>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</si>
  <si>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</si>
  <si>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</si>
  <si>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</si>
  <si>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</si>
  <si>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</si>
  <si>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</si>
  <si>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</si>
  <si>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</si>
  <si>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</si>
  <si>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</si>
  <si>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</si>
  <si>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</si>
  <si>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</si>
  <si>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</si>
  <si>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</si>
  <si>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</si>
  <si>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</si>
  <si>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</si>
  <si>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</si>
  <si>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</si>
  <si>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</si>
  <si>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</si>
  <si>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</si>
  <si>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</si>
  <si>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</si>
  <si>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</si>
  <si>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</si>
  <si>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</si>
  <si>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</si>
  <si>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</si>
  <si>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</si>
  <si>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</si>
  <si>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</si>
  <si>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</si>
  <si>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</si>
  <si>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</si>
  <si>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</si>
  <si>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</si>
  <si>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</si>
  <si>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</si>
  <si>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</si>
  <si>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</si>
  <si>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</si>
  <si>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</si>
  <si>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</si>
  <si>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</si>
  <si>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</si>
  <si>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</si>
  <si>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</si>
  <si>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</si>
  <si>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</si>
  <si>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</si>
  <si>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</si>
  <si>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</si>
  <si>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</si>
  <si>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</si>
  <si>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</si>
  <si>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</si>
  <si>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</si>
  <si>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</si>
  <si>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</si>
  <si>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</si>
  <si>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</si>
  <si>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</si>
  <si>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</si>
  <si>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</si>
  <si>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</si>
  <si>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</si>
  <si>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</si>
  <si>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</si>
  <si>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</si>
  <si>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</si>
  <si>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</si>
  <si>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</si>
  <si>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</si>
  <si>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</si>
  <si>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</si>
  <si>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</si>
  <si>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</si>
  <si>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</si>
  <si>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</si>
  <si>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</si>
  <si>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PERIODO: 01/01/2020 AL 31/08/2020</t>
  </si>
  <si>
    <t>PERIODO: 01/01/2020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</si>
</sst>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43" fontId="15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43" fontId="13" fillId="2" borderId="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1" fillId="2" borderId="5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43" fontId="15" fillId="2" borderId="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=""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FIL\Documents\LUDY\CIERRE%20DE%20MES\GASTOS%20MARZO%202020_revisi&#243;n_para%20In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PIACIONES VIGENCIA"/>
      <sheetName val="EJECUCIÓN VIGENCIA cruce(2)"/>
      <sheetName val="GASTOS MARZO (2)"/>
    </sheetNames>
    <sheetDataSet>
      <sheetData sheetId="0"/>
      <sheetData sheetId="1"/>
      <sheetData sheetId="2"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279800</v>
          </cell>
        </row>
        <row r="119">
          <cell r="I119">
            <v>279800</v>
          </cell>
        </row>
        <row r="120">
          <cell r="I120">
            <v>279800</v>
          </cell>
        </row>
        <row r="121">
          <cell r="I121">
            <v>279800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1908414423</v>
          </cell>
        </row>
        <row r="135">
          <cell r="I135">
            <v>1908414423</v>
          </cell>
        </row>
        <row r="136">
          <cell r="I136">
            <v>1908414423</v>
          </cell>
        </row>
        <row r="137">
          <cell r="I137">
            <v>1908414423</v>
          </cell>
        </row>
        <row r="138">
          <cell r="I138">
            <v>343211668</v>
          </cell>
        </row>
        <row r="139">
          <cell r="I139">
            <v>343211668</v>
          </cell>
        </row>
        <row r="140">
          <cell r="I140">
            <v>343211668</v>
          </cell>
        </row>
        <row r="141">
          <cell r="I141">
            <v>343211668</v>
          </cell>
        </row>
        <row r="142">
          <cell r="I142">
            <v>5845478217</v>
          </cell>
        </row>
        <row r="143">
          <cell r="I143">
            <v>5845478217</v>
          </cell>
        </row>
        <row r="144">
          <cell r="I144">
            <v>5845478217</v>
          </cell>
        </row>
        <row r="145">
          <cell r="I145">
            <v>5845478217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1319630289</v>
          </cell>
        </row>
        <row r="151">
          <cell r="I151">
            <v>1319630289</v>
          </cell>
        </row>
        <row r="152">
          <cell r="I152">
            <v>1319630289</v>
          </cell>
        </row>
        <row r="153">
          <cell r="I153">
            <v>1319630289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285664845</v>
          </cell>
        </row>
        <row r="163">
          <cell r="I163">
            <v>285664845</v>
          </cell>
        </row>
        <row r="164">
          <cell r="I164">
            <v>285664845</v>
          </cell>
        </row>
        <row r="165">
          <cell r="I165">
            <v>285664845</v>
          </cell>
        </row>
        <row r="166">
          <cell r="I166">
            <v>344477421</v>
          </cell>
        </row>
        <row r="167">
          <cell r="I167">
            <v>344477421</v>
          </cell>
        </row>
        <row r="168">
          <cell r="I168">
            <v>344477421</v>
          </cell>
        </row>
        <row r="169">
          <cell r="I169">
            <v>344477421</v>
          </cell>
        </row>
        <row r="170">
          <cell r="I170">
            <v>4927812930</v>
          </cell>
        </row>
        <row r="171">
          <cell r="I171">
            <v>4927812930</v>
          </cell>
        </row>
        <row r="172">
          <cell r="I172">
            <v>4927812930</v>
          </cell>
        </row>
        <row r="173">
          <cell r="I173">
            <v>4927812930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6449073251</v>
          </cell>
        </row>
        <row r="179">
          <cell r="I179">
            <v>6449073251</v>
          </cell>
        </row>
        <row r="180">
          <cell r="I180">
            <v>6449073251</v>
          </cell>
        </row>
        <row r="181">
          <cell r="I181">
            <v>6449073251</v>
          </cell>
        </row>
        <row r="182">
          <cell r="I182">
            <v>486123833</v>
          </cell>
        </row>
        <row r="183">
          <cell r="I183">
            <v>486123833</v>
          </cell>
        </row>
        <row r="184">
          <cell r="I184">
            <v>486123833</v>
          </cell>
        </row>
        <row r="185">
          <cell r="I185">
            <v>486123833</v>
          </cell>
        </row>
        <row r="186">
          <cell r="I186">
            <v>20861854400</v>
          </cell>
        </row>
        <row r="187">
          <cell r="I187">
            <v>20861854400</v>
          </cell>
        </row>
        <row r="188">
          <cell r="I188">
            <v>20861854400</v>
          </cell>
        </row>
        <row r="189">
          <cell r="I189">
            <v>20861854400</v>
          </cell>
        </row>
        <row r="190">
          <cell r="I190">
            <v>82652382</v>
          </cell>
        </row>
        <row r="191">
          <cell r="I191">
            <v>82652382</v>
          </cell>
        </row>
        <row r="192">
          <cell r="I192">
            <v>82652382</v>
          </cell>
        </row>
        <row r="193">
          <cell r="I193">
            <v>82652382</v>
          </cell>
        </row>
        <row r="194">
          <cell r="I194">
            <v>3221790928</v>
          </cell>
        </row>
        <row r="195">
          <cell r="I195">
            <v>3221790928</v>
          </cell>
        </row>
        <row r="196">
          <cell r="I196">
            <v>3221790928</v>
          </cell>
        </row>
        <row r="197">
          <cell r="I197">
            <v>3221790928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148204738</v>
          </cell>
        </row>
        <row r="207">
          <cell r="I207">
            <v>148204738</v>
          </cell>
        </row>
        <row r="208">
          <cell r="I208">
            <v>148204738</v>
          </cell>
        </row>
        <row r="209">
          <cell r="I209">
            <v>148204738</v>
          </cell>
        </row>
        <row r="210">
          <cell r="I210">
            <v>148204738</v>
          </cell>
        </row>
        <row r="211">
          <cell r="I211">
            <v>148204738</v>
          </cell>
        </row>
        <row r="212">
          <cell r="I212">
            <v>3814416039</v>
          </cell>
        </row>
        <row r="213">
          <cell r="I213">
            <v>3814416039</v>
          </cell>
        </row>
        <row r="214">
          <cell r="I214">
            <v>3774970393</v>
          </cell>
        </row>
        <row r="215">
          <cell r="I215">
            <v>3774970393</v>
          </cell>
        </row>
        <row r="216">
          <cell r="I216">
            <v>2810354278</v>
          </cell>
        </row>
        <row r="217">
          <cell r="I217">
            <v>2810354278</v>
          </cell>
        </row>
        <row r="218">
          <cell r="I218">
            <v>964616115</v>
          </cell>
        </row>
        <row r="219">
          <cell r="I219">
            <v>964616115</v>
          </cell>
        </row>
        <row r="220">
          <cell r="I220">
            <v>39445646</v>
          </cell>
        </row>
        <row r="221">
          <cell r="I221">
            <v>39445646</v>
          </cell>
        </row>
        <row r="222">
          <cell r="I222">
            <v>39445646</v>
          </cell>
        </row>
        <row r="223">
          <cell r="I223">
            <v>39445646</v>
          </cell>
        </row>
        <row r="224">
          <cell r="I224">
            <v>280094701</v>
          </cell>
        </row>
        <row r="225">
          <cell r="I225">
            <v>280094701</v>
          </cell>
        </row>
        <row r="226">
          <cell r="I226">
            <v>280094701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280094701</v>
          </cell>
        </row>
        <row r="231">
          <cell r="I231">
            <v>280094701</v>
          </cell>
        </row>
        <row r="232">
          <cell r="I232">
            <v>280094701</v>
          </cell>
        </row>
        <row r="233">
          <cell r="I233">
            <v>280094701</v>
          </cell>
        </row>
        <row r="234">
          <cell r="I234">
            <v>690592870</v>
          </cell>
        </row>
        <row r="235">
          <cell r="I235">
            <v>690592870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458569270</v>
          </cell>
        </row>
        <row r="241">
          <cell r="I241">
            <v>458569270</v>
          </cell>
        </row>
        <row r="242">
          <cell r="I242">
            <v>458569270</v>
          </cell>
        </row>
        <row r="243">
          <cell r="I243">
            <v>458569270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200660400</v>
          </cell>
        </row>
        <row r="247">
          <cell r="I247">
            <v>200660400</v>
          </cell>
        </row>
        <row r="248">
          <cell r="I248">
            <v>200660400</v>
          </cell>
        </row>
        <row r="249">
          <cell r="I249">
            <v>200660400</v>
          </cell>
        </row>
        <row r="250">
          <cell r="I250">
            <v>31363200</v>
          </cell>
        </row>
        <row r="251">
          <cell r="I251">
            <v>31363200</v>
          </cell>
        </row>
        <row r="252">
          <cell r="I252">
            <v>31363200</v>
          </cell>
        </row>
        <row r="253">
          <cell r="I253">
            <v>31363200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53"/>
  <sheetViews>
    <sheetView topLeftCell="A40" zoomScaleNormal="100" workbookViewId="0">
      <selection activeCell="M51" sqref="M51:O51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22" ht="31.5" customHeight="1" x14ac:dyDescent="0.2">
      <c r="A2" s="1"/>
      <c r="B2" s="203" t="s">
        <v>85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99" t="s">
        <v>83</v>
      </c>
      <c r="K3" s="199"/>
      <c r="L3" s="199"/>
      <c r="M3" s="199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04" t="s">
        <v>0</v>
      </c>
      <c r="C7" s="204"/>
      <c r="D7" s="204"/>
      <c r="E7" s="204"/>
      <c r="F7" s="204"/>
      <c r="G7" s="204"/>
      <c r="H7" s="204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05"/>
      <c r="C9" s="205"/>
      <c r="D9" s="205"/>
      <c r="E9" s="205"/>
      <c r="F9" s="205"/>
      <c r="G9" s="205"/>
      <c r="H9" s="205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06" t="s">
        <v>66</v>
      </c>
      <c r="J41" s="206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01" t="s">
        <v>82</v>
      </c>
      <c r="J42" s="201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00" t="s">
        <v>84</v>
      </c>
      <c r="J43" s="200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7" t="s">
        <v>67</v>
      </c>
      <c r="K46" s="207"/>
      <c r="L46" s="6"/>
      <c r="M46" s="202" t="s">
        <v>68</v>
      </c>
      <c r="N46" s="202"/>
      <c r="O46" s="202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08" t="s">
        <v>69</v>
      </c>
      <c r="K47" s="208"/>
      <c r="L47" s="63"/>
      <c r="M47" s="209" t="s">
        <v>70</v>
      </c>
      <c r="N47" s="209"/>
      <c r="O47" s="209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12" t="s">
        <v>71</v>
      </c>
      <c r="K48" s="212"/>
      <c r="L48" s="64"/>
      <c r="M48" s="213" t="s">
        <v>72</v>
      </c>
      <c r="N48" s="213"/>
      <c r="O48" s="213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02" t="s">
        <v>73</v>
      </c>
      <c r="K50" s="202"/>
      <c r="L50" s="6"/>
      <c r="M50" s="202" t="s">
        <v>74</v>
      </c>
      <c r="N50" s="202"/>
      <c r="O50" s="202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08" t="s">
        <v>75</v>
      </c>
      <c r="K51" s="208"/>
      <c r="L51" s="67" t="s">
        <v>76</v>
      </c>
      <c r="M51" s="209" t="s">
        <v>77</v>
      </c>
      <c r="N51" s="209"/>
      <c r="O51" s="209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10" t="s">
        <v>78</v>
      </c>
      <c r="K52" s="210"/>
      <c r="L52" s="68"/>
      <c r="M52" s="211" t="s">
        <v>79</v>
      </c>
      <c r="N52" s="211"/>
      <c r="O52" s="211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58"/>
  <sheetViews>
    <sheetView topLeftCell="A43" zoomScale="82" zoomScaleNormal="82" workbookViewId="0">
      <selection activeCell="H54" sqref="H54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22"/>
      <c r="C1" s="222"/>
      <c r="D1" s="222"/>
      <c r="E1" s="222"/>
      <c r="F1" s="222"/>
      <c r="G1" s="222"/>
      <c r="H1" s="222"/>
      <c r="I1" s="222"/>
      <c r="J1" s="222"/>
    </row>
    <row r="2" spans="2:16" ht="31.5" customHeight="1" x14ac:dyDescent="0.25"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24" t="s">
        <v>99</v>
      </c>
      <c r="D3" s="224"/>
      <c r="E3" s="224"/>
      <c r="F3" s="224"/>
      <c r="G3" s="224"/>
      <c r="H3" s="224"/>
      <c r="I3" s="224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25" t="s">
        <v>1</v>
      </c>
      <c r="I7" s="225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26" t="s">
        <v>101</v>
      </c>
      <c r="D44" s="227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21" t="s">
        <v>102</v>
      </c>
      <c r="D45" s="221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19" t="s">
        <v>103</v>
      </c>
      <c r="D46" s="219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18.75" x14ac:dyDescent="0.25">
      <c r="B49" s="102"/>
      <c r="C49" s="166"/>
      <c r="D49" s="217"/>
      <c r="E49" s="217"/>
      <c r="F49" s="166"/>
      <c r="G49" s="166"/>
      <c r="H49" s="175"/>
      <c r="I49" s="166"/>
      <c r="J49" s="103"/>
      <c r="L49" s="153"/>
    </row>
    <row r="50" spans="2:12" ht="15" customHeight="1" x14ac:dyDescent="0.25">
      <c r="B50" s="102"/>
      <c r="C50" s="165"/>
      <c r="D50" s="220" t="s">
        <v>67</v>
      </c>
      <c r="E50" s="220"/>
      <c r="F50" s="128"/>
      <c r="G50" s="218" t="s">
        <v>104</v>
      </c>
      <c r="H50" s="218"/>
      <c r="I50" s="218"/>
      <c r="J50" s="103"/>
    </row>
    <row r="51" spans="2:12" ht="15" customHeight="1" x14ac:dyDescent="0.25">
      <c r="B51" s="102"/>
      <c r="C51" s="165"/>
      <c r="D51" s="216" t="s">
        <v>69</v>
      </c>
      <c r="E51" s="216"/>
      <c r="F51" s="176"/>
      <c r="G51" s="215" t="s">
        <v>70</v>
      </c>
      <c r="H51" s="215"/>
      <c r="I51" s="215"/>
      <c r="J51" s="103"/>
    </row>
    <row r="52" spans="2:12" ht="15" customHeight="1" x14ac:dyDescent="0.25">
      <c r="B52" s="102"/>
      <c r="C52" s="165"/>
      <c r="D52" s="216" t="s">
        <v>71</v>
      </c>
      <c r="E52" s="216"/>
      <c r="F52" s="176"/>
      <c r="G52" s="215" t="s">
        <v>105</v>
      </c>
      <c r="H52" s="215"/>
      <c r="I52" s="215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18.75" x14ac:dyDescent="0.25">
      <c r="B54" s="102"/>
      <c r="C54" s="165"/>
      <c r="D54" s="217"/>
      <c r="E54" s="217"/>
      <c r="F54" s="155"/>
      <c r="G54" s="154"/>
      <c r="H54" s="175"/>
      <c r="I54" s="128"/>
      <c r="J54" s="103"/>
    </row>
    <row r="55" spans="2:12" x14ac:dyDescent="0.25">
      <c r="B55" s="102"/>
      <c r="C55" s="165"/>
      <c r="D55" s="218" t="s">
        <v>106</v>
      </c>
      <c r="E55" s="218"/>
      <c r="F55" s="128"/>
      <c r="G55" s="218" t="s">
        <v>107</v>
      </c>
      <c r="H55" s="218"/>
      <c r="I55" s="218"/>
      <c r="J55" s="103"/>
    </row>
    <row r="56" spans="2:12" x14ac:dyDescent="0.25">
      <c r="B56" s="102"/>
      <c r="C56" s="165"/>
      <c r="D56" s="216" t="s">
        <v>75</v>
      </c>
      <c r="E56" s="216"/>
      <c r="F56" s="154" t="s">
        <v>76</v>
      </c>
      <c r="G56" s="215" t="s">
        <v>77</v>
      </c>
      <c r="H56" s="215"/>
      <c r="I56" s="215"/>
      <c r="J56" s="103"/>
    </row>
    <row r="57" spans="2:12" x14ac:dyDescent="0.25">
      <c r="B57" s="102"/>
      <c r="C57" s="165"/>
      <c r="D57" s="214" t="s">
        <v>108</v>
      </c>
      <c r="E57" s="214"/>
      <c r="F57" s="154"/>
      <c r="G57" s="215" t="s">
        <v>109</v>
      </c>
      <c r="H57" s="215"/>
      <c r="I57" s="215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110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f>SUBTOTAL(9,'[1]GASTOS MARZO (2)'!I113:I253)</f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26" t="s">
        <v>101</v>
      </c>
      <c r="D47" s="227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21" t="s">
        <v>102</v>
      </c>
      <c r="D48" s="221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9" t="s">
        <v>103</v>
      </c>
      <c r="D49" s="21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7"/>
      <c r="E52" s="217"/>
      <c r="F52" s="166"/>
      <c r="G52" s="166"/>
      <c r="H52" s="175"/>
      <c r="I52" s="166"/>
      <c r="J52" s="103"/>
    </row>
    <row r="53" spans="2:10" ht="15.75" x14ac:dyDescent="0.25">
      <c r="B53" s="102"/>
      <c r="C53" s="165"/>
      <c r="D53" s="220" t="s">
        <v>67</v>
      </c>
      <c r="E53" s="220"/>
      <c r="F53" s="128"/>
      <c r="G53" s="218" t="s">
        <v>104</v>
      </c>
      <c r="H53" s="218"/>
      <c r="I53" s="218"/>
      <c r="J53" s="103"/>
    </row>
    <row r="54" spans="2:10" ht="15.75" x14ac:dyDescent="0.25">
      <c r="B54" s="102"/>
      <c r="C54" s="165"/>
      <c r="D54" s="216" t="s">
        <v>69</v>
      </c>
      <c r="E54" s="216"/>
      <c r="F54" s="176"/>
      <c r="G54" s="215" t="s">
        <v>70</v>
      </c>
      <c r="H54" s="215"/>
      <c r="I54" s="215"/>
      <c r="J54" s="103"/>
    </row>
    <row r="55" spans="2:10" ht="15.75" x14ac:dyDescent="0.25">
      <c r="B55" s="102"/>
      <c r="C55" s="165"/>
      <c r="D55" s="216" t="s">
        <v>71</v>
      </c>
      <c r="E55" s="216"/>
      <c r="F55" s="176"/>
      <c r="G55" s="215" t="s">
        <v>105</v>
      </c>
      <c r="H55" s="215"/>
      <c r="I55" s="215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7"/>
      <c r="E57" s="217"/>
      <c r="F57" s="155"/>
      <c r="G57" s="154"/>
      <c r="H57" s="175"/>
      <c r="I57" s="128"/>
      <c r="J57" s="103"/>
    </row>
    <row r="58" spans="2:10" ht="15.75" x14ac:dyDescent="0.25">
      <c r="B58" s="102"/>
      <c r="C58" s="165"/>
      <c r="D58" s="218" t="s">
        <v>106</v>
      </c>
      <c r="E58" s="218"/>
      <c r="F58" s="128"/>
      <c r="G58" s="218" t="s">
        <v>107</v>
      </c>
      <c r="H58" s="218"/>
      <c r="I58" s="218"/>
      <c r="J58" s="103"/>
    </row>
    <row r="59" spans="2:10" ht="15.75" x14ac:dyDescent="0.25">
      <c r="B59" s="102"/>
      <c r="C59" s="165"/>
      <c r="D59" s="216" t="s">
        <v>75</v>
      </c>
      <c r="E59" s="216"/>
      <c r="F59" s="154" t="s">
        <v>76</v>
      </c>
      <c r="G59" s="215" t="s">
        <v>77</v>
      </c>
      <c r="H59" s="215"/>
      <c r="I59" s="215"/>
      <c r="J59" s="103"/>
    </row>
    <row r="60" spans="2:10" ht="15.75" x14ac:dyDescent="0.25">
      <c r="B60" s="102"/>
      <c r="C60" s="165"/>
      <c r="D60" s="214" t="s">
        <v>108</v>
      </c>
      <c r="E60" s="214"/>
      <c r="F60" s="154"/>
      <c r="G60" s="215" t="s">
        <v>109</v>
      </c>
      <c r="H60" s="215"/>
      <c r="I60" s="215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115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26" t="s">
        <v>101</v>
      </c>
      <c r="D47" s="227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21" t="s">
        <v>102</v>
      </c>
      <c r="D48" s="221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9" t="s">
        <v>103</v>
      </c>
      <c r="D49" s="21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7"/>
      <c r="E52" s="217"/>
      <c r="F52" s="166"/>
      <c r="G52" s="166"/>
      <c r="H52" s="175"/>
      <c r="I52" s="166"/>
      <c r="J52" s="103"/>
    </row>
    <row r="53" spans="2:10" ht="15.75" x14ac:dyDescent="0.25">
      <c r="B53" s="102"/>
      <c r="C53" s="185"/>
      <c r="D53" s="220" t="s">
        <v>67</v>
      </c>
      <c r="E53" s="220"/>
      <c r="F53" s="128"/>
      <c r="G53" s="218" t="s">
        <v>104</v>
      </c>
      <c r="H53" s="218"/>
      <c r="I53" s="218"/>
      <c r="J53" s="103"/>
    </row>
    <row r="54" spans="2:10" ht="15.75" x14ac:dyDescent="0.25">
      <c r="B54" s="102"/>
      <c r="C54" s="185"/>
      <c r="D54" s="216" t="s">
        <v>69</v>
      </c>
      <c r="E54" s="216"/>
      <c r="F54" s="176"/>
      <c r="G54" s="215" t="s">
        <v>70</v>
      </c>
      <c r="H54" s="215"/>
      <c r="I54" s="215"/>
      <c r="J54" s="103"/>
    </row>
    <row r="55" spans="2:10" ht="15.75" x14ac:dyDescent="0.25">
      <c r="B55" s="102"/>
      <c r="C55" s="185"/>
      <c r="D55" s="216" t="s">
        <v>71</v>
      </c>
      <c r="E55" s="216"/>
      <c r="F55" s="176"/>
      <c r="G55" s="215" t="s">
        <v>105</v>
      </c>
      <c r="H55" s="215"/>
      <c r="I55" s="215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7"/>
      <c r="E57" s="217"/>
      <c r="F57" s="155"/>
      <c r="G57" s="154"/>
      <c r="H57" s="175"/>
      <c r="I57" s="128"/>
      <c r="J57" s="103"/>
    </row>
    <row r="58" spans="2:10" ht="15.75" x14ac:dyDescent="0.25">
      <c r="B58" s="102"/>
      <c r="C58" s="185"/>
      <c r="D58" s="218" t="s">
        <v>106</v>
      </c>
      <c r="E58" s="218"/>
      <c r="F58" s="128"/>
      <c r="G58" s="218" t="s">
        <v>107</v>
      </c>
      <c r="H58" s="218"/>
      <c r="I58" s="218"/>
      <c r="J58" s="103"/>
    </row>
    <row r="59" spans="2:10" ht="15.75" x14ac:dyDescent="0.25">
      <c r="B59" s="102"/>
      <c r="C59" s="185"/>
      <c r="D59" s="216" t="s">
        <v>75</v>
      </c>
      <c r="E59" s="216"/>
      <c r="F59" s="154" t="s">
        <v>76</v>
      </c>
      <c r="G59" s="215" t="s">
        <v>77</v>
      </c>
      <c r="H59" s="215"/>
      <c r="I59" s="215"/>
      <c r="J59" s="103"/>
    </row>
    <row r="60" spans="2:10" ht="15.75" x14ac:dyDescent="0.25">
      <c r="B60" s="102"/>
      <c r="C60" s="185"/>
      <c r="D60" s="214" t="s">
        <v>108</v>
      </c>
      <c r="E60" s="214"/>
      <c r="F60" s="154"/>
      <c r="G60" s="215" t="s">
        <v>109</v>
      </c>
      <c r="H60" s="215"/>
      <c r="I60" s="215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  <mergeCell ref="C49:D49"/>
    <mergeCell ref="D52:E52"/>
    <mergeCell ref="D53:E53"/>
    <mergeCell ref="G53:I53"/>
    <mergeCell ref="D54:E54"/>
    <mergeCell ref="G54:I54"/>
    <mergeCell ref="C48:D48"/>
    <mergeCell ref="C1:I1"/>
    <mergeCell ref="C2:I2"/>
    <mergeCell ref="C3:I3"/>
    <mergeCell ref="H7:I7"/>
    <mergeCell ref="C47:D4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63"/>
  <sheetViews>
    <sheetView topLeftCell="A46" zoomScale="84" zoomScaleNormal="84" workbookViewId="0">
      <selection activeCell="D59" sqref="D59:E5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116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17"/>
      <c r="E54" s="217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20" t="s">
        <v>67</v>
      </c>
      <c r="E55" s="220"/>
      <c r="F55" s="128"/>
      <c r="G55" s="218" t="s">
        <v>104</v>
      </c>
      <c r="H55" s="218"/>
      <c r="I55" s="218"/>
      <c r="J55" s="103"/>
    </row>
    <row r="56" spans="2:10" ht="15.75" x14ac:dyDescent="0.25">
      <c r="B56" s="102"/>
      <c r="C56" s="186"/>
      <c r="D56" s="216" t="s">
        <v>69</v>
      </c>
      <c r="E56" s="216"/>
      <c r="F56" s="176"/>
      <c r="G56" s="215" t="s">
        <v>70</v>
      </c>
      <c r="H56" s="215"/>
      <c r="I56" s="215"/>
      <c r="J56" s="103"/>
    </row>
    <row r="57" spans="2:10" ht="15.75" x14ac:dyDescent="0.25">
      <c r="B57" s="102"/>
      <c r="C57" s="186"/>
      <c r="D57" s="216" t="s">
        <v>71</v>
      </c>
      <c r="E57" s="216"/>
      <c r="F57" s="176"/>
      <c r="G57" s="215" t="s">
        <v>105</v>
      </c>
      <c r="H57" s="215"/>
      <c r="I57" s="215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17"/>
      <c r="E59" s="217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0" ht="15.75" x14ac:dyDescent="0.25">
      <c r="B61" s="102"/>
      <c r="C61" s="186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0" ht="15.75" x14ac:dyDescent="0.25">
      <c r="B62" s="102"/>
      <c r="C62" s="186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82677165354330717" bottom="0.39370078740157483" header="0.23622047244094491" footer="0.27559055118110237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4.9989318521683403E-2"/>
  </sheetPr>
  <dimension ref="A1:L63"/>
  <sheetViews>
    <sheetView topLeftCell="D52" zoomScale="86" zoomScaleNormal="86" workbookViewId="0">
      <selection activeCell="D54" sqref="D54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121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17"/>
      <c r="E54" s="217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20" t="s">
        <v>67</v>
      </c>
      <c r="E55" s="220"/>
      <c r="F55" s="128"/>
      <c r="G55" s="218" t="s">
        <v>104</v>
      </c>
      <c r="H55" s="218"/>
      <c r="I55" s="218"/>
      <c r="J55" s="103"/>
    </row>
    <row r="56" spans="2:12" ht="15.75" x14ac:dyDescent="0.25">
      <c r="B56" s="102"/>
      <c r="C56" s="188"/>
      <c r="D56" s="216" t="s">
        <v>69</v>
      </c>
      <c r="E56" s="216"/>
      <c r="F56" s="176"/>
      <c r="G56" s="215" t="s">
        <v>70</v>
      </c>
      <c r="H56" s="215"/>
      <c r="I56" s="215"/>
      <c r="J56" s="103"/>
    </row>
    <row r="57" spans="2:12" ht="15.75" x14ac:dyDescent="0.25">
      <c r="B57" s="102"/>
      <c r="C57" s="188"/>
      <c r="D57" s="216" t="s">
        <v>71</v>
      </c>
      <c r="E57" s="216"/>
      <c r="F57" s="176"/>
      <c r="G57" s="215" t="s">
        <v>105</v>
      </c>
      <c r="H57" s="215"/>
      <c r="I57" s="215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88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2" ht="15.75" x14ac:dyDescent="0.25">
      <c r="B62" s="102"/>
      <c r="C62" s="188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4.9989318521683403E-2"/>
  </sheetPr>
  <dimension ref="A1:L63"/>
  <sheetViews>
    <sheetView topLeftCell="B49" zoomScale="86" zoomScaleNormal="86" workbookViewId="0">
      <selection activeCell="G61" sqref="G61:I62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25.5" customHeight="1" x14ac:dyDescent="0.25">
      <c r="A3" s="99"/>
      <c r="B3" s="102"/>
      <c r="C3" s="224" t="s">
        <v>122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17"/>
      <c r="E54" s="217"/>
      <c r="F54" s="220" t="s">
        <v>67</v>
      </c>
      <c r="G54" s="220"/>
      <c r="H54" s="193"/>
      <c r="I54" s="166"/>
      <c r="J54" s="103"/>
    </row>
    <row r="55" spans="2:12" ht="15.75" x14ac:dyDescent="0.25">
      <c r="B55" s="102"/>
      <c r="C55" s="191"/>
      <c r="D55" s="178"/>
      <c r="E55" s="178"/>
      <c r="F55" s="216" t="s">
        <v>69</v>
      </c>
      <c r="G55" s="216"/>
      <c r="H55" s="195"/>
      <c r="I55" s="195"/>
      <c r="J55" s="103"/>
    </row>
    <row r="56" spans="2:12" ht="15.75" x14ac:dyDescent="0.25">
      <c r="B56" s="102"/>
      <c r="C56" s="191"/>
      <c r="D56" s="178"/>
      <c r="E56" s="178"/>
      <c r="F56" s="216" t="s">
        <v>71</v>
      </c>
      <c r="G56" s="216"/>
      <c r="H56" s="196"/>
      <c r="I56" s="196"/>
      <c r="J56" s="103"/>
    </row>
    <row r="57" spans="2:12" ht="15.75" x14ac:dyDescent="0.25">
      <c r="B57" s="102"/>
      <c r="C57" s="191"/>
      <c r="D57" s="178"/>
      <c r="E57" s="178"/>
      <c r="F57" s="176"/>
      <c r="G57" s="229"/>
      <c r="H57" s="229"/>
      <c r="I57" s="229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91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2" ht="15.75" x14ac:dyDescent="0.25">
      <c r="B62" s="102"/>
      <c r="C62" s="191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9">
    <mergeCell ref="C1:I1"/>
    <mergeCell ref="C2:I2"/>
    <mergeCell ref="C3:I3"/>
    <mergeCell ref="H7:I7"/>
    <mergeCell ref="C49:D49"/>
    <mergeCell ref="C51:D51"/>
    <mergeCell ref="D54:E54"/>
    <mergeCell ref="F54:G54"/>
    <mergeCell ref="F55:G55"/>
    <mergeCell ref="C50:D50"/>
    <mergeCell ref="D62:E62"/>
    <mergeCell ref="G62:I62"/>
    <mergeCell ref="F56:G56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4.9989318521683403E-2"/>
  </sheetPr>
  <dimension ref="A1:L63"/>
  <sheetViews>
    <sheetView topLeftCell="A49" zoomScale="86" zoomScaleNormal="86" workbookViewId="0">
      <selection activeCell="D57" sqref="D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25.5" customHeight="1" x14ac:dyDescent="0.25">
      <c r="A3" s="99"/>
      <c r="B3" s="102"/>
      <c r="C3" s="224" t="s">
        <v>123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94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4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4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94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137515947940.57999</v>
      </c>
      <c r="I10" s="111">
        <f>G10-H10</f>
        <v>124884052659.42001</v>
      </c>
      <c r="J10" s="183"/>
    </row>
    <row r="11" spans="1:12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137515947940.57999</v>
      </c>
      <c r="I11" s="119">
        <f>G11-H11</f>
        <v>124884052659.42001</v>
      </c>
      <c r="J11" s="183"/>
    </row>
    <row r="12" spans="1:12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137515947940.57999</v>
      </c>
      <c r="I12" s="119">
        <f t="shared" ref="I12:I46" si="1">G12-H12</f>
        <v>124884052659.42001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135614361284.06</v>
      </c>
      <c r="I13" s="119">
        <f t="shared" si="1"/>
        <v>126785639315.94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135614361284.06</v>
      </c>
      <c r="I14" s="119">
        <f t="shared" si="1"/>
        <v>126785639315.94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131141002179</v>
      </c>
      <c r="I15" s="119">
        <f t="shared" si="1"/>
        <v>130862998421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</f>
        <v>131141002179</v>
      </c>
      <c r="I16" s="127">
        <f t="shared" si="1"/>
        <v>-131141002179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454324513</v>
      </c>
      <c r="I20" s="119">
        <f t="shared" si="1"/>
        <v>-58324513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454324513</v>
      </c>
      <c r="I21" s="119">
        <f t="shared" si="1"/>
        <v>-454324513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453312029</v>
      </c>
      <c r="I22" s="119">
        <f>G22-H22</f>
        <v>-453312029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453312029</v>
      </c>
      <c r="I23" s="119">
        <f t="shared" si="1"/>
        <v>-453312029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</f>
        <v>453312029</v>
      </c>
      <c r="I24" s="127">
        <f t="shared" si="1"/>
        <v>-453312029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1012484</v>
      </c>
      <c r="I25" s="119">
        <f t="shared" si="1"/>
        <v>-1012484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1012484</v>
      </c>
      <c r="I26" s="119">
        <f t="shared" si="1"/>
        <v>-1012484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</f>
        <v>1012484</v>
      </c>
      <c r="I27" s="127">
        <f t="shared" si="1"/>
        <v>-1012484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1901586656.52</v>
      </c>
      <c r="I33" s="119">
        <f t="shared" si="1"/>
        <v>-1901586656.52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1798019262.52</v>
      </c>
      <c r="I34" s="119">
        <f t="shared" si="1"/>
        <v>-1798019262.52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806015595.64999998</v>
      </c>
      <c r="I35" s="119">
        <f t="shared" si="1"/>
        <v>-806015595.64999998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806015595.64999998</v>
      </c>
      <c r="I36" s="119">
        <f t="shared" si="1"/>
        <v>-806015595.64999998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</f>
        <v>806015595.64999998</v>
      </c>
      <c r="I37" s="127">
        <f t="shared" si="1"/>
        <v>-806015595.64999998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992003666.87</v>
      </c>
      <c r="I38" s="119">
        <f t="shared" si="1"/>
        <v>-992003666.87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</f>
        <v>102616024.53000002</v>
      </c>
      <c r="I39" s="127">
        <f t="shared" si="1"/>
        <v>-102616024.53000002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103567394</v>
      </c>
      <c r="I41" s="119">
        <f t="shared" si="1"/>
        <v>-103567394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103567394</v>
      </c>
      <c r="I42" s="119">
        <f t="shared" si="1"/>
        <v>-103567394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</f>
        <v>40926960</v>
      </c>
      <c r="I43" s="127">
        <f>G43-H43</f>
        <v>-40926960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555954922611.30005</v>
      </c>
      <c r="I45" s="136">
        <f>G45-H45</f>
        <v>3869496324132.7002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59020520403.300003</v>
      </c>
      <c r="I48" s="145">
        <f>G48-H48</f>
        <v>3470369726340.7002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693470870551.88</v>
      </c>
      <c r="I49" s="148">
        <f>I10+I45</f>
        <v>3994380376792.1201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17"/>
      <c r="E54" s="217"/>
      <c r="F54" s="166"/>
      <c r="G54" s="166"/>
      <c r="H54" s="193"/>
      <c r="I54" s="166"/>
      <c r="J54" s="103"/>
    </row>
    <row r="55" spans="2:12" ht="15.75" x14ac:dyDescent="0.25">
      <c r="B55" s="102"/>
      <c r="C55" s="194"/>
      <c r="D55" s="178"/>
      <c r="E55" s="178"/>
      <c r="F55" s="220" t="s">
        <v>67</v>
      </c>
      <c r="G55" s="220"/>
      <c r="H55" s="197"/>
      <c r="I55" s="197"/>
      <c r="J55" s="103"/>
    </row>
    <row r="56" spans="2:12" ht="15.75" x14ac:dyDescent="0.25">
      <c r="B56" s="102"/>
      <c r="C56" s="194"/>
      <c r="D56" s="178"/>
      <c r="E56" s="178"/>
      <c r="F56" s="216" t="s">
        <v>69</v>
      </c>
      <c r="G56" s="216"/>
      <c r="H56" s="178"/>
      <c r="I56" s="178"/>
      <c r="J56" s="103"/>
    </row>
    <row r="57" spans="2:12" ht="15.75" x14ac:dyDescent="0.25">
      <c r="B57" s="102"/>
      <c r="C57" s="194"/>
      <c r="D57" s="178"/>
      <c r="E57" s="178"/>
      <c r="F57" s="216" t="s">
        <v>71</v>
      </c>
      <c r="G57" s="216"/>
      <c r="H57" s="178"/>
      <c r="I57" s="178"/>
      <c r="J57" s="103"/>
    </row>
    <row r="58" spans="2:12" ht="27" customHeight="1" x14ac:dyDescent="0.25">
      <c r="B58" s="102"/>
      <c r="C58" s="194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4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94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94"/>
      <c r="D61" s="216" t="s">
        <v>75</v>
      </c>
      <c r="E61" s="216"/>
      <c r="F61" s="154" t="s">
        <v>76</v>
      </c>
      <c r="G61" s="229" t="s">
        <v>70</v>
      </c>
      <c r="H61" s="229"/>
      <c r="I61" s="229"/>
      <c r="J61" s="103"/>
    </row>
    <row r="62" spans="2:12" ht="15.75" x14ac:dyDescent="0.25">
      <c r="B62" s="102"/>
      <c r="C62" s="194"/>
      <c r="D62" s="214" t="s">
        <v>108</v>
      </c>
      <c r="E62" s="214"/>
      <c r="F62" s="154"/>
      <c r="G62" s="229" t="s">
        <v>105</v>
      </c>
      <c r="H62" s="229"/>
      <c r="I62" s="229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D62:E62"/>
    <mergeCell ref="C51:D51"/>
    <mergeCell ref="D54:E54"/>
    <mergeCell ref="F55:G55"/>
    <mergeCell ref="F56:G56"/>
    <mergeCell ref="F57:G57"/>
    <mergeCell ref="G62:I62"/>
    <mergeCell ref="D59:E59"/>
    <mergeCell ref="D60:E60"/>
    <mergeCell ref="G60:I60"/>
    <mergeCell ref="D61:E61"/>
    <mergeCell ref="C50:D50"/>
    <mergeCell ref="G61:I61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4.9989318521683403E-2"/>
  </sheetPr>
  <dimension ref="A1:K63"/>
  <sheetViews>
    <sheetView tabSelected="1" topLeftCell="C1" zoomScale="86" zoomScaleNormal="86" workbookViewId="0">
      <selection activeCell="D9" sqref="D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3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1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1" ht="31.5" customHeight="1" x14ac:dyDescent="0.25">
      <c r="A2" s="99"/>
      <c r="B2" s="100"/>
      <c r="C2" s="235" t="s">
        <v>98</v>
      </c>
      <c r="D2" s="223"/>
      <c r="E2" s="223"/>
      <c r="F2" s="223"/>
      <c r="G2" s="223"/>
      <c r="H2" s="223"/>
      <c r="I2" s="223"/>
      <c r="J2" s="101"/>
      <c r="K2" s="3"/>
    </row>
    <row r="3" spans="1:11" ht="25.5" customHeight="1" x14ac:dyDescent="0.25">
      <c r="A3" s="99"/>
      <c r="B3" s="102"/>
      <c r="C3" s="236" t="s">
        <v>124</v>
      </c>
      <c r="D3" s="237"/>
      <c r="E3" s="237"/>
      <c r="F3" s="237"/>
      <c r="G3" s="237"/>
      <c r="H3" s="237"/>
      <c r="I3" s="237"/>
      <c r="J3" s="103"/>
      <c r="K3" s="92"/>
    </row>
    <row r="4" spans="1:11" ht="20.25" customHeight="1" x14ac:dyDescent="0.25">
      <c r="A4" s="99"/>
      <c r="B4" s="102"/>
      <c r="C4" s="238"/>
      <c r="D4" s="239"/>
      <c r="E4" s="239"/>
      <c r="F4" s="239"/>
      <c r="G4" s="239"/>
      <c r="H4" s="239"/>
      <c r="I4" s="239"/>
      <c r="J4" s="103"/>
      <c r="K4" s="95"/>
    </row>
    <row r="5" spans="1:11" ht="30" customHeight="1" x14ac:dyDescent="0.25">
      <c r="A5" s="99"/>
      <c r="B5" s="102"/>
      <c r="C5" s="238"/>
      <c r="D5" s="239"/>
      <c r="E5" s="239"/>
      <c r="F5" s="239"/>
      <c r="G5" s="239"/>
      <c r="H5" s="239"/>
      <c r="I5" s="239"/>
      <c r="J5" s="103"/>
      <c r="K5" s="95"/>
    </row>
    <row r="6" spans="1:11" ht="12.75" customHeight="1" x14ac:dyDescent="0.25">
      <c r="A6" s="99"/>
      <c r="B6" s="102"/>
      <c r="C6" s="238"/>
      <c r="D6" s="239"/>
      <c r="E6" s="239"/>
      <c r="F6" s="239"/>
      <c r="G6" s="239"/>
      <c r="H6" s="239"/>
      <c r="I6" s="239"/>
      <c r="J6" s="103"/>
      <c r="K6" s="95"/>
    </row>
    <row r="7" spans="1:11" ht="24.75" customHeight="1" x14ac:dyDescent="0.25">
      <c r="A7" s="99"/>
      <c r="B7" s="102"/>
      <c r="C7" s="240"/>
      <c r="D7" s="239"/>
      <c r="E7" s="239"/>
      <c r="F7" s="241"/>
      <c r="G7" s="242" t="s">
        <v>0</v>
      </c>
      <c r="H7" s="243" t="s">
        <v>1</v>
      </c>
      <c r="I7" s="243"/>
      <c r="J7" s="103"/>
      <c r="K7" s="95"/>
    </row>
    <row r="8" spans="1:11" ht="11.25" customHeight="1" thickBot="1" x14ac:dyDescent="0.3">
      <c r="A8" s="99"/>
      <c r="B8" s="102"/>
      <c r="C8" s="238"/>
      <c r="D8" s="239"/>
      <c r="E8" s="239"/>
      <c r="F8" s="239"/>
      <c r="G8" s="239"/>
      <c r="H8" s="239"/>
      <c r="I8" s="239"/>
      <c r="J8" s="103"/>
      <c r="K8" s="95"/>
    </row>
    <row r="9" spans="1:11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1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150415912050.10999</v>
      </c>
      <c r="I10" s="111">
        <f>G10-H10</f>
        <v>111984088549.89001</v>
      </c>
      <c r="J10" s="183"/>
    </row>
    <row r="11" spans="1:11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150415912050.10999</v>
      </c>
      <c r="I11" s="119">
        <f>G11-H11</f>
        <v>111984088549.89001</v>
      </c>
      <c r="J11" s="183"/>
    </row>
    <row r="12" spans="1:11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150415912050.10999</v>
      </c>
      <c r="I12" s="119">
        <f t="shared" ref="I12:I46" si="1">G12-H12</f>
        <v>111984088549.89001</v>
      </c>
      <c r="J12" s="183"/>
    </row>
    <row r="13" spans="1:11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148400417252.06</v>
      </c>
      <c r="I13" s="119">
        <f t="shared" si="1"/>
        <v>113999583347.94</v>
      </c>
      <c r="J13" s="183"/>
    </row>
    <row r="14" spans="1:11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148400417252.06</v>
      </c>
      <c r="I14" s="119">
        <f t="shared" si="1"/>
        <v>113999583347.94</v>
      </c>
      <c r="J14" s="183"/>
    </row>
    <row r="15" spans="1:11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143283151158</v>
      </c>
      <c r="I15" s="119">
        <f t="shared" si="1"/>
        <v>118720849442</v>
      </c>
      <c r="J15" s="183"/>
    </row>
    <row r="16" spans="1:11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18237964291+19747076474+20122078345+20474319863+16980812975+12525816890+9411399580+13641533761+12142148979</f>
        <v>143283151158</v>
      </c>
      <c r="I16" s="127">
        <f t="shared" si="1"/>
        <v>-143283151158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508731502</v>
      </c>
      <c r="I20" s="119">
        <f t="shared" si="1"/>
        <v>-112731502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508731502</v>
      </c>
      <c r="I21" s="119">
        <f t="shared" si="1"/>
        <v>-508731502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507601826</v>
      </c>
      <c r="I22" s="119">
        <f>G22-H22</f>
        <v>-507601826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507601826</v>
      </c>
      <c r="I23" s="119">
        <f t="shared" si="1"/>
        <v>-507601826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66116162+59842782+72342227+74972318+37227259+44200739+46197951+52412591+54289797</f>
        <v>507601826</v>
      </c>
      <c r="I24" s="127">
        <f t="shared" si="1"/>
        <v>-507601826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1129676</v>
      </c>
      <c r="I25" s="119">
        <f t="shared" si="1"/>
        <v>-1129676</v>
      </c>
      <c r="J25" s="184"/>
    </row>
    <row r="26" spans="2:10" s="179" customFormat="1" ht="50.2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1129676</v>
      </c>
      <c r="I26" s="119">
        <f t="shared" si="1"/>
        <v>-1129676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76783+490996+32651+34430+138894+38222+57692+142816+117192</f>
        <v>1129676</v>
      </c>
      <c r="I27" s="127">
        <f t="shared" si="1"/>
        <v>-1129676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3927390873.8600001</v>
      </c>
      <c r="I28" s="119">
        <f t="shared" si="1"/>
        <v>-3927390873.8600001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283193565+47753375+702234716.86+589500000</f>
        <v>1622681656.8600001</v>
      </c>
      <c r="I29" s="119">
        <f t="shared" si="1"/>
        <v>-1622681656.8600001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2015494798.0500002</v>
      </c>
      <c r="I33" s="119">
        <f t="shared" si="1"/>
        <v>-2015494798.0500002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1911132112.0500002</v>
      </c>
      <c r="I34" s="119">
        <f t="shared" si="1"/>
        <v>-1911132112.0500002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808103745.15999997</v>
      </c>
      <c r="I35" s="119">
        <f t="shared" si="1"/>
        <v>-808103745.15999997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808103745.15999997</v>
      </c>
      <c r="I36" s="119">
        <f t="shared" si="1"/>
        <v>-808103745.15999997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379019154.6+7862282.23+9688935.09+402031303.83+2083905.75+1607646.88+1654833.04+2067534.23+2088149.51</f>
        <v>808103745.15999997</v>
      </c>
      <c r="I37" s="127">
        <f t="shared" si="1"/>
        <v>-808103745.15999997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1103028366.8900001</v>
      </c>
      <c r="I38" s="119">
        <f t="shared" si="1"/>
        <v>-1103028366.8900001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15517911.19+13947668.13+5970281.02+6804356.08+14807109.49+32395257.69+4181977.81+8991463.12+111024700.02</f>
        <v>213640724.55000001</v>
      </c>
      <c r="I39" s="127">
        <f t="shared" si="1"/>
        <v>-213640724.55000001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104362686</v>
      </c>
      <c r="I41" s="119">
        <f t="shared" si="1"/>
        <v>-104362686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104362686</v>
      </c>
      <c r="I42" s="119">
        <f t="shared" si="1"/>
        <v>-104362686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8262156+4865971+1973958+25824875+795292</f>
        <v>41722252</v>
      </c>
      <c r="I43" s="127">
        <f>G43-H43</f>
        <v>-41722252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559856389176.30005</v>
      </c>
      <c r="I45" s="136">
        <f>G45-H45</f>
        <v>3865594857567.7002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62921986968.300003</v>
      </c>
      <c r="I48" s="145">
        <f>G48-H48</f>
        <v>3466468259775.7002</v>
      </c>
      <c r="J48" s="94"/>
    </row>
    <row r="49" spans="2:10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710272301226.41003</v>
      </c>
      <c r="I49" s="148">
        <f>I10+I45</f>
        <v>3977578946117.5903</v>
      </c>
      <c r="J49" s="60"/>
    </row>
    <row r="50" spans="2:10" ht="15.75" x14ac:dyDescent="0.25">
      <c r="B50" s="146"/>
      <c r="C50" s="244" t="s">
        <v>102</v>
      </c>
      <c r="D50" s="221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45" t="s">
        <v>103</v>
      </c>
      <c r="D51" s="246"/>
      <c r="E51" s="247"/>
      <c r="F51" s="247"/>
      <c r="G51" s="248"/>
      <c r="H51" s="247"/>
      <c r="I51" s="248"/>
      <c r="J51" s="103"/>
    </row>
    <row r="52" spans="2:10" ht="15.75" x14ac:dyDescent="0.25">
      <c r="B52" s="102"/>
      <c r="C52" s="102"/>
      <c r="D52" s="239"/>
      <c r="E52" s="247"/>
      <c r="F52" s="247"/>
      <c r="G52" s="247"/>
      <c r="H52" s="248"/>
      <c r="I52" s="248"/>
      <c r="J52" s="103"/>
    </row>
    <row r="53" spans="2:10" ht="15.75" x14ac:dyDescent="0.25">
      <c r="B53" s="102"/>
      <c r="C53" s="102"/>
      <c r="D53" s="239"/>
      <c r="E53" s="247"/>
      <c r="F53" s="247"/>
      <c r="G53" s="247"/>
      <c r="H53" s="248"/>
      <c r="I53" s="247"/>
      <c r="J53" s="103"/>
    </row>
    <row r="54" spans="2:10" ht="18.75" x14ac:dyDescent="0.25">
      <c r="B54" s="102"/>
      <c r="C54" s="249"/>
      <c r="D54" s="250"/>
      <c r="E54" s="250"/>
      <c r="F54" s="242"/>
      <c r="G54" s="242"/>
      <c r="H54" s="251"/>
      <c r="I54" s="242"/>
      <c r="J54" s="103"/>
    </row>
    <row r="55" spans="2:10" ht="15.75" x14ac:dyDescent="0.25">
      <c r="B55" s="102"/>
      <c r="C55" s="238"/>
      <c r="D55" s="92"/>
      <c r="E55" s="252" t="s">
        <v>67</v>
      </c>
      <c r="F55" s="239"/>
      <c r="G55" s="230"/>
      <c r="H55" s="230"/>
      <c r="I55" s="230"/>
      <c r="J55" s="253"/>
    </row>
    <row r="56" spans="2:10" ht="15.75" x14ac:dyDescent="0.25">
      <c r="B56" s="102"/>
      <c r="C56" s="238"/>
      <c r="D56" s="92"/>
      <c r="E56" s="254" t="s">
        <v>69</v>
      </c>
      <c r="F56" s="254"/>
      <c r="G56" s="92"/>
      <c r="H56" s="92"/>
      <c r="I56" s="92"/>
      <c r="J56" s="103"/>
    </row>
    <row r="57" spans="2:10" ht="15.75" x14ac:dyDescent="0.25">
      <c r="B57" s="102"/>
      <c r="C57" s="238"/>
      <c r="D57" s="95"/>
      <c r="E57" s="254" t="s">
        <v>71</v>
      </c>
      <c r="F57" s="254"/>
      <c r="G57" s="92"/>
      <c r="H57" s="92"/>
      <c r="I57" s="92"/>
      <c r="J57" s="103"/>
    </row>
    <row r="58" spans="2:10" ht="33" customHeight="1" x14ac:dyDescent="0.25">
      <c r="B58" s="102"/>
      <c r="C58" s="238"/>
      <c r="D58" s="239"/>
      <c r="E58" s="154"/>
      <c r="F58" s="155"/>
      <c r="G58" s="154"/>
      <c r="H58" s="154"/>
      <c r="I58" s="239"/>
      <c r="J58" s="103"/>
    </row>
    <row r="59" spans="2:10" ht="18.75" x14ac:dyDescent="0.25">
      <c r="B59" s="102"/>
      <c r="C59" s="238"/>
      <c r="D59" s="250"/>
      <c r="E59" s="250"/>
      <c r="F59" s="155"/>
      <c r="G59" s="154"/>
      <c r="H59" s="251"/>
      <c r="I59" s="239"/>
      <c r="J59" s="103"/>
    </row>
    <row r="60" spans="2:10" ht="15.75" x14ac:dyDescent="0.25">
      <c r="B60" s="102"/>
      <c r="C60" s="238"/>
      <c r="D60" s="230" t="s">
        <v>106</v>
      </c>
      <c r="E60" s="230"/>
      <c r="F60" s="239"/>
      <c r="G60" s="234" t="s">
        <v>67</v>
      </c>
      <c r="H60" s="234"/>
      <c r="I60" s="255"/>
      <c r="J60" s="103"/>
    </row>
    <row r="61" spans="2:10" ht="15.75" x14ac:dyDescent="0.25">
      <c r="B61" s="102"/>
      <c r="C61" s="238"/>
      <c r="D61" s="254" t="s">
        <v>75</v>
      </c>
      <c r="E61" s="254"/>
      <c r="F61" s="155" t="s">
        <v>76</v>
      </c>
      <c r="G61" s="215" t="s">
        <v>70</v>
      </c>
      <c r="H61" s="215"/>
      <c r="I61" s="231"/>
      <c r="J61" s="103"/>
    </row>
    <row r="62" spans="2:10" ht="15.75" x14ac:dyDescent="0.25">
      <c r="B62" s="102"/>
      <c r="C62" s="238"/>
      <c r="D62" s="256" t="s">
        <v>108</v>
      </c>
      <c r="E62" s="256"/>
      <c r="F62" s="232"/>
      <c r="G62" s="233" t="s">
        <v>105</v>
      </c>
      <c r="H62" s="95"/>
      <c r="I62" s="231"/>
      <c r="J62" s="103"/>
    </row>
    <row r="63" spans="2:10" ht="16.5" thickBot="1" x14ac:dyDescent="0.3">
      <c r="B63" s="156"/>
      <c r="C63" s="257"/>
      <c r="D63" s="158"/>
      <c r="E63" s="159"/>
      <c r="F63" s="160"/>
      <c r="G63" s="161"/>
      <c r="H63" s="160"/>
      <c r="I63" s="158"/>
      <c r="J63" s="162"/>
    </row>
  </sheetData>
  <mergeCells count="17">
    <mergeCell ref="G61:H61"/>
    <mergeCell ref="G60:H60"/>
    <mergeCell ref="G55:I55"/>
    <mergeCell ref="D60:E60"/>
    <mergeCell ref="D61:E61"/>
    <mergeCell ref="D62:E62"/>
    <mergeCell ref="E56:F56"/>
    <mergeCell ref="E57:F57"/>
    <mergeCell ref="C51:D51"/>
    <mergeCell ref="D54:E54"/>
    <mergeCell ref="D59:E59"/>
    <mergeCell ref="C1:I1"/>
    <mergeCell ref="C2:I2"/>
    <mergeCell ref="C3:I3"/>
    <mergeCell ref="H7:I7"/>
    <mergeCell ref="C49:D49"/>
    <mergeCell ref="C50:D50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MARIAC</cp:lastModifiedBy>
  <cp:lastPrinted>2020-10-21T17:14:06Z</cp:lastPrinted>
  <dcterms:created xsi:type="dcterms:W3CDTF">2020-02-18T16:01:06Z</dcterms:created>
  <dcterms:modified xsi:type="dcterms:W3CDTF">2020-10-21T17:15:26Z</dcterms:modified>
</cp:coreProperties>
</file>