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9\VIGENCIA\INGRESOS\"/>
    </mc:Choice>
  </mc:AlternateContent>
  <bookViews>
    <workbookView xWindow="0" yWindow="0" windowWidth="24000" windowHeight="7035" activeTab="5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  <sheet name="JUNIO" sheetId="8" r:id="rId6"/>
  </sheets>
  <definedNames>
    <definedName name="_xlnm.Print_Area" localSheetId="3">ABRIL!$A$1:$P$49</definedName>
    <definedName name="_xlnm.Print_Area" localSheetId="1">FEBRERO!$A$1:$P$43</definedName>
    <definedName name="_xlnm.Print_Area" localSheetId="5">JUNIO!$A$1:$P$56</definedName>
    <definedName name="_xlnm.Print_Area" localSheetId="2">MARZO!$A$1:$P$47</definedName>
    <definedName name="_xlnm.Print_Area" localSheetId="4">MAYO!$A$1:$P$55</definedName>
    <definedName name="_xlnm.Print_Titles" localSheetId="3">ABRIL!$1:$6</definedName>
    <definedName name="_xlnm.Print_Titles" localSheetId="1">FEBRERO!$1:$6</definedName>
    <definedName name="_xlnm.Print_Titles" localSheetId="5">JUNIO!$1:$6</definedName>
    <definedName name="_xlnm.Print_Titles" localSheetId="2">MARZO!$1:$6</definedName>
    <definedName name="_xlnm.Print_Titles" localSheetId="4">MAYO!$1:$6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8" l="1"/>
  <c r="L47" i="8"/>
  <c r="M47" i="8"/>
  <c r="N47" i="8"/>
  <c r="O47" i="8"/>
  <c r="M43" i="8" l="1"/>
  <c r="M46" i="8"/>
  <c r="N14" i="8" l="1"/>
  <c r="N40" i="8"/>
  <c r="N37" i="8"/>
  <c r="N34" i="8"/>
  <c r="N33" i="8"/>
  <c r="O33" i="8" s="1"/>
  <c r="N25" i="8"/>
  <c r="N24" i="8" s="1"/>
  <c r="N22" i="8"/>
  <c r="N21" i="8" s="1"/>
  <c r="N20" i="8" s="1"/>
  <c r="N17" i="8"/>
  <c r="N15" i="8" s="1"/>
  <c r="N16" i="8"/>
  <c r="N12" i="8"/>
  <c r="O12" i="8" s="1"/>
  <c r="O13" i="8"/>
  <c r="O46" i="8"/>
  <c r="M45" i="8"/>
  <c r="O45" i="8" s="1"/>
  <c r="M44" i="8"/>
  <c r="O44" i="8" s="1"/>
  <c r="N43" i="8"/>
  <c r="L43" i="8"/>
  <c r="O43" i="8" s="1"/>
  <c r="K43" i="8"/>
  <c r="M42" i="8"/>
  <c r="O42" i="8" s="1"/>
  <c r="N41" i="8"/>
  <c r="O41" i="8" s="1"/>
  <c r="N39" i="8"/>
  <c r="M40" i="8"/>
  <c r="O40" i="8" s="1"/>
  <c r="O37" i="8"/>
  <c r="N36" i="8"/>
  <c r="O36" i="8" s="1"/>
  <c r="N35" i="8"/>
  <c r="O35" i="8" s="1"/>
  <c r="M34" i="8"/>
  <c r="M32" i="8"/>
  <c r="O30" i="8"/>
  <c r="M30" i="8"/>
  <c r="O29" i="8"/>
  <c r="M28" i="8"/>
  <c r="L28" i="8"/>
  <c r="K28" i="8"/>
  <c r="O27" i="8"/>
  <c r="N27" i="8"/>
  <c r="O26" i="8"/>
  <c r="N26" i="8"/>
  <c r="O25" i="8"/>
  <c r="M24" i="8"/>
  <c r="M23" i="8"/>
  <c r="M19" i="8"/>
  <c r="M18" i="8"/>
  <c r="M16" i="8"/>
  <c r="O14" i="8"/>
  <c r="L11" i="8"/>
  <c r="M11" i="8" s="1"/>
  <c r="L10" i="8"/>
  <c r="L9" i="8" s="1"/>
  <c r="L8" i="8" s="1"/>
  <c r="L7" i="8" s="1"/>
  <c r="K10" i="8"/>
  <c r="M10" i="8" s="1"/>
  <c r="K9" i="8"/>
  <c r="K8" i="8" s="1"/>
  <c r="K7" i="8" s="1"/>
  <c r="O34" i="8" l="1"/>
  <c r="O24" i="8"/>
  <c r="N23" i="8"/>
  <c r="N19" i="8" s="1"/>
  <c r="N18" i="8" s="1"/>
  <c r="O18" i="8" s="1"/>
  <c r="O22" i="8"/>
  <c r="O16" i="8"/>
  <c r="O17" i="8"/>
  <c r="M9" i="8"/>
  <c r="O20" i="8"/>
  <c r="N38" i="8"/>
  <c r="O38" i="8" s="1"/>
  <c r="O39" i="8"/>
  <c r="O15" i="8"/>
  <c r="O21" i="8"/>
  <c r="N31" i="8"/>
  <c r="N32" i="8"/>
  <c r="O32" i="8" s="1"/>
  <c r="R42" i="7"/>
  <c r="R44" i="7"/>
  <c r="R45" i="7"/>
  <c r="O23" i="8" l="1"/>
  <c r="N11" i="8"/>
  <c r="N10" i="8" s="1"/>
  <c r="O19" i="8"/>
  <c r="N28" i="8"/>
  <c r="O28" i="8" s="1"/>
  <c r="O31" i="8"/>
  <c r="M8" i="8"/>
  <c r="N9" i="7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O11" i="8" l="1"/>
  <c r="N9" i="8"/>
  <c r="O10" i="8"/>
  <c r="M7" i="8"/>
  <c r="N11" i="7"/>
  <c r="N17" i="7"/>
  <c r="N13" i="7"/>
  <c r="N16" i="7"/>
  <c r="N19" i="7"/>
  <c r="N20" i="7"/>
  <c r="N24" i="7"/>
  <c r="N30" i="7"/>
  <c r="R30" i="7"/>
  <c r="N8" i="8" l="1"/>
  <c r="O9" i="8"/>
  <c r="R11" i="7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N7" i="8" l="1"/>
  <c r="O8" i="8"/>
  <c r="M7" i="7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O7" i="8" l="1"/>
  <c r="N10" i="7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<sst xmlns="http://schemas.openxmlformats.org/spreadsheetml/2006/main" count="547" uniqueCount="78">
  <si>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</si>
  <si>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</si>
  <si>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</si>
  <si>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</si>
  <si>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</si>
  <si>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</si>
  <si>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</si>
  <si>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</si>
  <si>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</si>
  <si>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</si>
  <si>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</si>
  <si>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</si>
  <si>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</si>
  <si>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</si>
  <si>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</si>
  <si>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</si>
  <si>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</si>
  <si>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</si>
  <si>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</si>
  <si>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</si>
  <si>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</si>
  <si>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</si>
  <si>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</si>
  <si>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</si>
  <si>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</si>
  <si>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</si>
  <si>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</si>
  <si>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</si>
  <si>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</si>
  <si>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</si>
  <si>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</si>
  <si>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</si>
  <si>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</si>
  <si>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</si>
  <si>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</si>
  <si>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</si>
  <si>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</si>
  <si>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</si>
  <si>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</si>
  <si>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</si>
  <si>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</si>
  <si>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</si>
  <si>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</si>
  <si>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</si>
  <si>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</si>
  <si>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</si>
  <si>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</si>
  <si>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</si>
  <si>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</si>
  <si>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</si>
  <si>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</si>
  <si>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</si>
  <si>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</si>
  <si>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</si>
  <si>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</si>
  <si>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</si>
  <si>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</si>
  <si>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</si>
  <si>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</si>
  <si>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</si>
  <si>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</si>
  <si>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</si>
  <si>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</si>
  <si>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</si>
  <si>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</si>
  <si>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</si>
  <si>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</si>
  <si>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</si>
  <si>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</si>
  <si>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</si>
  <si>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</si>
  <si>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</si>
  <si>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</si>
  <si>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</si>
  <si>
    <t>JUNIO</t>
  </si>
  <si>
    <t>PEAJES</t>
  </si>
  <si>
    <t>APORTES DE LA NACION(*)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</si>
  <si>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CONTRACREDITO (REDUJÒ)  EL AFORO  INICIAL CON APORTES NACION - INVERSION, EN LA SUMA DE $ 185.095.000.000. ESTOS APORTES FUERON ACREDITADOS AL MINISTERIO DE TRANSPORTE Y AL INVIAS.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</si>
</sst>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43" fontId="9" fillId="0" borderId="25" xfId="0" applyNumberFormat="1" applyFont="1" applyBorder="1" applyAlignment="1">
      <alignment vertical="center" readingOrder="1"/>
    </xf>
    <xf numFmtId="0" fontId="11" fillId="2" borderId="1" xfId="0" applyNumberFormat="1" applyFont="1" applyFill="1" applyBorder="1" applyAlignment="1">
      <alignment vertical="center" wrapText="1" readingOrder="1"/>
    </xf>
    <xf numFmtId="43" fontId="8" fillId="2" borderId="1" xfId="0" applyNumberFormat="1" applyFont="1" applyFill="1" applyBorder="1" applyAlignment="1">
      <alignment vertical="center" readingOrder="1"/>
    </xf>
    <xf numFmtId="43" fontId="8" fillId="2" borderId="13" xfId="0" applyNumberFormat="1" applyFont="1" applyFill="1" applyBorder="1" applyAlignment="1">
      <alignment vertical="center" readingOrder="1"/>
    </xf>
    <xf numFmtId="0" fontId="9" fillId="2" borderId="2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9" fillId="0" borderId="0" xfId="0" applyFont="1"/>
    <xf numFmtId="0" fontId="9" fillId="2" borderId="5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/>
    <xf numFmtId="0" fontId="18" fillId="2" borderId="0" xfId="0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9" xfId="0" applyFont="1" applyFill="1" applyBorder="1"/>
    <xf numFmtId="0" fontId="8" fillId="0" borderId="0" xfId="0" applyFont="1"/>
    <xf numFmtId="43" fontId="8" fillId="0" borderId="0" xfId="0" applyNumberFormat="1" applyFont="1"/>
    <xf numFmtId="0" fontId="18" fillId="0" borderId="1" xfId="0" applyFont="1" applyFill="1" applyBorder="1" applyAlignment="1"/>
    <xf numFmtId="0" fontId="12" fillId="0" borderId="1" xfId="0" applyNumberFormat="1" applyFont="1" applyFill="1" applyBorder="1" applyAlignment="1">
      <alignment vertical="top" wrapText="1" readingOrder="1"/>
    </xf>
    <xf numFmtId="0" fontId="17" fillId="2" borderId="30" xfId="0" applyFont="1" applyFill="1" applyBorder="1" applyAlignment="1">
      <alignment horizontal="left" vertical="center" readingOrder="1"/>
    </xf>
    <xf numFmtId="0" fontId="17" fillId="2" borderId="7" xfId="0" applyFont="1" applyFill="1" applyBorder="1" applyAlignment="1">
      <alignment vertical="center" readingOrder="1"/>
    </xf>
    <xf numFmtId="0" fontId="18" fillId="2" borderId="10" xfId="0" applyFont="1" applyFill="1" applyBorder="1" applyAlignment="1">
      <alignment horizontal="left" vertical="center" readingOrder="1"/>
    </xf>
    <xf numFmtId="0" fontId="18" fillId="2" borderId="1" xfId="0" applyFont="1" applyFill="1" applyBorder="1" applyAlignment="1">
      <alignment vertical="center" readingOrder="1"/>
    </xf>
    <xf numFmtId="43" fontId="9" fillId="0" borderId="0" xfId="0" applyNumberFormat="1" applyFont="1"/>
    <xf numFmtId="0" fontId="9" fillId="2" borderId="3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left" vertical="center" readingOrder="1"/>
    </xf>
    <xf numFmtId="0" fontId="18" fillId="2" borderId="15" xfId="0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3" fontId="17" fillId="2" borderId="6" xfId="1" applyFont="1" applyFill="1" applyBorder="1" applyAlignment="1">
      <alignment horizontal="right" vertical="center" readingOrder="1"/>
    </xf>
    <xf numFmtId="43" fontId="8" fillId="0" borderId="6" xfId="0" applyNumberFormat="1" applyFont="1" applyBorder="1" applyAlignment="1">
      <alignment vertical="center" readingOrder="1"/>
    </xf>
    <xf numFmtId="0" fontId="9" fillId="2" borderId="9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43" fontId="18" fillId="2" borderId="0" xfId="1" applyFont="1" applyFill="1" applyBorder="1" applyAlignment="1"/>
    <xf numFmtId="43" fontId="18" fillId="2" borderId="0" xfId="1" applyFont="1" applyFill="1" applyBorder="1" applyAlignment="1">
      <alignment horizontal="left"/>
    </xf>
    <xf numFmtId="43" fontId="18" fillId="2" borderId="0" xfId="1" applyFont="1" applyFill="1" applyBorder="1" applyAlignment="1">
      <alignment vertical="center"/>
    </xf>
    <xf numFmtId="43" fontId="18" fillId="2" borderId="0" xfId="1" applyFont="1" applyFill="1" applyBorder="1" applyAlignment="1">
      <alignment vertical="top"/>
    </xf>
    <xf numFmtId="0" fontId="9" fillId="2" borderId="11" xfId="0" applyFont="1" applyFill="1" applyBorder="1"/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/>
    <xf numFmtId="164" fontId="18" fillId="2" borderId="8" xfId="0" applyNumberFormat="1" applyFont="1" applyFill="1" applyBorder="1" applyAlignment="1">
      <alignment vertical="top"/>
    </xf>
    <xf numFmtId="43" fontId="18" fillId="2" borderId="8" xfId="1" applyFont="1" applyFill="1" applyBorder="1" applyAlignment="1">
      <alignment vertical="top"/>
    </xf>
    <xf numFmtId="43" fontId="17" fillId="2" borderId="8" xfId="1" applyFont="1" applyFill="1" applyBorder="1" applyAlignment="1">
      <alignment vertical="top"/>
    </xf>
    <xf numFmtId="43" fontId="18" fillId="2" borderId="8" xfId="1" applyFont="1" applyFill="1" applyBorder="1" applyAlignment="1">
      <alignment vertical="center"/>
    </xf>
    <xf numFmtId="0" fontId="9" fillId="2" borderId="1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0" applyNumberFormat="1" applyFont="1" applyFill="1" applyBorder="1" applyAlignment="1">
      <alignment horizontal="center" vertical="top"/>
    </xf>
    <xf numFmtId="43" fontId="17" fillId="2" borderId="0" xfId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34" xfId="0" applyFont="1" applyFill="1" applyBorder="1" applyAlignment="1">
      <alignment horizontal="center"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164" t="s">
        <v>19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167"/>
      <c r="C6" s="167"/>
      <c r="D6" s="167"/>
      <c r="E6" s="167"/>
      <c r="F6" s="167"/>
      <c r="G6" s="167"/>
      <c r="H6" s="167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70" t="s">
        <v>50</v>
      </c>
      <c r="J28" s="171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168" t="s">
        <v>43</v>
      </c>
      <c r="K30" s="168"/>
      <c r="L30" s="10"/>
      <c r="M30" s="163" t="s">
        <v>42</v>
      </c>
      <c r="N30" s="163"/>
      <c r="O30" s="163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58" t="s">
        <v>33</v>
      </c>
      <c r="K31" s="158"/>
      <c r="L31" s="19"/>
      <c r="M31" s="161" t="s">
        <v>34</v>
      </c>
      <c r="N31" s="161"/>
      <c r="O31" s="161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60" t="s">
        <v>35</v>
      </c>
      <c r="K32" s="160"/>
      <c r="L32" s="21"/>
      <c r="M32" s="165" t="s">
        <v>40</v>
      </c>
      <c r="N32" s="165"/>
      <c r="O32" s="165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163" t="s">
        <v>44</v>
      </c>
      <c r="K34" s="163"/>
      <c r="L34" s="10"/>
      <c r="M34" s="163" t="s">
        <v>45</v>
      </c>
      <c r="N34" s="163"/>
      <c r="O34" s="163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58" t="s">
        <v>41</v>
      </c>
      <c r="K35" s="158"/>
      <c r="L35" s="1" t="s">
        <v>36</v>
      </c>
      <c r="M35" s="161" t="s">
        <v>37</v>
      </c>
      <c r="N35" s="161"/>
      <c r="O35" s="161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59" t="s">
        <v>38</v>
      </c>
      <c r="K36" s="159"/>
      <c r="L36" s="4"/>
      <c r="M36" s="162" t="s">
        <v>39</v>
      </c>
      <c r="N36" s="162"/>
      <c r="O36" s="162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B1:O1"/>
    <mergeCell ref="M31:O31"/>
    <mergeCell ref="M32:O32"/>
    <mergeCell ref="B2:K2"/>
    <mergeCell ref="B6:H6"/>
    <mergeCell ref="J30:K30"/>
    <mergeCell ref="M30:O30"/>
    <mergeCell ref="B4:H4"/>
    <mergeCell ref="I28:J28"/>
    <mergeCell ref="J35:K35"/>
    <mergeCell ref="J36:K36"/>
    <mergeCell ref="J31:K31"/>
    <mergeCell ref="J32:K32"/>
    <mergeCell ref="M35:O35"/>
    <mergeCell ref="M36:O36"/>
    <mergeCell ref="J34:K34"/>
    <mergeCell ref="M34:O34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9"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4" t="s">
        <v>19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7"/>
      <c r="C6" s="167"/>
      <c r="D6" s="167"/>
      <c r="E6" s="167"/>
      <c r="F6" s="167"/>
      <c r="G6" s="167"/>
      <c r="H6" s="167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70" t="s">
        <v>50</v>
      </c>
      <c r="J34" s="171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68" t="s">
        <v>43</v>
      </c>
      <c r="K36" s="168"/>
      <c r="L36" s="10"/>
      <c r="M36" s="163" t="s">
        <v>42</v>
      </c>
      <c r="N36" s="163"/>
      <c r="O36" s="163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58" t="s">
        <v>33</v>
      </c>
      <c r="K37" s="158"/>
      <c r="L37" s="19"/>
      <c r="M37" s="161" t="s">
        <v>34</v>
      </c>
      <c r="N37" s="161"/>
      <c r="O37" s="161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60" t="s">
        <v>35</v>
      </c>
      <c r="K38" s="160"/>
      <c r="L38" s="21"/>
      <c r="M38" s="165" t="s">
        <v>40</v>
      </c>
      <c r="N38" s="165"/>
      <c r="O38" s="165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63" t="s">
        <v>44</v>
      </c>
      <c r="K40" s="163"/>
      <c r="L40" s="10"/>
      <c r="M40" s="163" t="s">
        <v>45</v>
      </c>
      <c r="N40" s="163"/>
      <c r="O40" s="163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58" t="s">
        <v>41</v>
      </c>
      <c r="K41" s="158"/>
      <c r="L41" s="1" t="s">
        <v>36</v>
      </c>
      <c r="M41" s="161" t="s">
        <v>37</v>
      </c>
      <c r="N41" s="161"/>
      <c r="O41" s="161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59" t="s">
        <v>38</v>
      </c>
      <c r="K42" s="159"/>
      <c r="L42" s="4"/>
      <c r="M42" s="162" t="s">
        <v>39</v>
      </c>
      <c r="N42" s="162"/>
      <c r="O42" s="162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  <mergeCell ref="J36:K36"/>
    <mergeCell ref="M36:O36"/>
    <mergeCell ref="B1:O1"/>
    <mergeCell ref="B2:K2"/>
    <mergeCell ref="B4:H4"/>
    <mergeCell ref="B6:H6"/>
    <mergeCell ref="I34:J34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31" workbookViewId="0">
      <selection activeCell="I39" sqref="I3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4" t="s">
        <v>19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7"/>
      <c r="C6" s="167"/>
      <c r="D6" s="167"/>
      <c r="E6" s="167"/>
      <c r="F6" s="167"/>
      <c r="G6" s="167"/>
      <c r="H6" s="167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70" t="s">
        <v>50</v>
      </c>
      <c r="J38" s="171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68" t="s">
        <v>43</v>
      </c>
      <c r="K40" s="168"/>
      <c r="L40" s="10"/>
      <c r="M40" s="163" t="s">
        <v>42</v>
      </c>
      <c r="N40" s="163"/>
      <c r="O40" s="163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58" t="s">
        <v>33</v>
      </c>
      <c r="K41" s="158"/>
      <c r="L41" s="19"/>
      <c r="M41" s="161" t="s">
        <v>34</v>
      </c>
      <c r="N41" s="161"/>
      <c r="O41" s="161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0" t="s">
        <v>35</v>
      </c>
      <c r="K42" s="160"/>
      <c r="L42" s="21"/>
      <c r="M42" s="165" t="s">
        <v>40</v>
      </c>
      <c r="N42" s="165"/>
      <c r="O42" s="165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63" t="s">
        <v>44</v>
      </c>
      <c r="K44" s="163"/>
      <c r="L44" s="10"/>
      <c r="M44" s="163" t="s">
        <v>45</v>
      </c>
      <c r="N44" s="163"/>
      <c r="O44" s="163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58" t="s">
        <v>41</v>
      </c>
      <c r="K45" s="158"/>
      <c r="L45" s="1" t="s">
        <v>36</v>
      </c>
      <c r="M45" s="161" t="s">
        <v>37</v>
      </c>
      <c r="N45" s="161"/>
      <c r="O45" s="161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59" t="s">
        <v>38</v>
      </c>
      <c r="K46" s="159"/>
      <c r="L46" s="4"/>
      <c r="M46" s="162" t="s">
        <v>39</v>
      </c>
      <c r="N46" s="162"/>
      <c r="O46" s="162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0:K40"/>
    <mergeCell ref="M40:O40"/>
    <mergeCell ref="B1:O1"/>
    <mergeCell ref="B2:K2"/>
    <mergeCell ref="B4:H4"/>
    <mergeCell ref="B6:H6"/>
    <mergeCell ref="I38:J38"/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8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4" t="s">
        <v>19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7"/>
      <c r="C6" s="167"/>
      <c r="D6" s="167"/>
      <c r="E6" s="167"/>
      <c r="F6" s="167"/>
      <c r="G6" s="167"/>
      <c r="H6" s="167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6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</row>
    <row r="31" spans="1:16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6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70" t="s">
        <v>50</v>
      </c>
      <c r="J40" s="171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8" t="s">
        <v>43</v>
      </c>
      <c r="K42" s="168"/>
      <c r="L42" s="10"/>
      <c r="M42" s="163" t="s">
        <v>42</v>
      </c>
      <c r="N42" s="163"/>
      <c r="O42" s="163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58" t="s">
        <v>33</v>
      </c>
      <c r="K43" s="158"/>
      <c r="L43" s="19"/>
      <c r="M43" s="161" t="s">
        <v>34</v>
      </c>
      <c r="N43" s="161"/>
      <c r="O43" s="161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60" t="s">
        <v>35</v>
      </c>
      <c r="K44" s="160"/>
      <c r="L44" s="21"/>
      <c r="M44" s="165" t="s">
        <v>40</v>
      </c>
      <c r="N44" s="165"/>
      <c r="O44" s="165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63" t="s">
        <v>44</v>
      </c>
      <c r="K46" s="163"/>
      <c r="L46" s="10"/>
      <c r="M46" s="163" t="s">
        <v>45</v>
      </c>
      <c r="N46" s="163"/>
      <c r="O46" s="163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58" t="s">
        <v>41</v>
      </c>
      <c r="K47" s="158"/>
      <c r="L47" s="1" t="s">
        <v>36</v>
      </c>
      <c r="M47" s="161" t="s">
        <v>37</v>
      </c>
      <c r="N47" s="161"/>
      <c r="O47" s="161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59" t="s">
        <v>38</v>
      </c>
      <c r="K48" s="159"/>
      <c r="L48" s="4"/>
      <c r="M48" s="162" t="s">
        <v>39</v>
      </c>
      <c r="N48" s="162"/>
      <c r="O48" s="162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2:K42"/>
    <mergeCell ref="M42:O42"/>
    <mergeCell ref="B1:O1"/>
    <mergeCell ref="B2:K2"/>
    <mergeCell ref="B4:H4"/>
    <mergeCell ref="B6:H6"/>
    <mergeCell ref="I40:J40"/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34" workbookViewId="0">
      <selection activeCell="K8" sqref="K8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4" t="s">
        <v>19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69" t="s">
        <v>21</v>
      </c>
      <c r="C4" s="169"/>
      <c r="D4" s="169"/>
      <c r="E4" s="169"/>
      <c r="F4" s="169"/>
      <c r="G4" s="169"/>
      <c r="H4" s="169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7"/>
      <c r="C6" s="167"/>
      <c r="D6" s="167"/>
      <c r="E6" s="167"/>
      <c r="F6" s="167"/>
      <c r="G6" s="167"/>
      <c r="H6" s="167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170" t="s">
        <v>50</v>
      </c>
      <c r="J46" s="171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68" t="s">
        <v>43</v>
      </c>
      <c r="K48" s="168"/>
      <c r="L48" s="10"/>
      <c r="M48" s="163" t="s">
        <v>42</v>
      </c>
      <c r="N48" s="163"/>
      <c r="O48" s="163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158" t="s">
        <v>33</v>
      </c>
      <c r="K49" s="158"/>
      <c r="L49" s="19"/>
      <c r="M49" s="161" t="s">
        <v>34</v>
      </c>
      <c r="N49" s="161"/>
      <c r="O49" s="161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160" t="s">
        <v>35</v>
      </c>
      <c r="K50" s="160"/>
      <c r="L50" s="21"/>
      <c r="M50" s="165" t="s">
        <v>40</v>
      </c>
      <c r="N50" s="165"/>
      <c r="O50" s="165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163" t="s">
        <v>44</v>
      </c>
      <c r="K52" s="163"/>
      <c r="L52" s="10"/>
      <c r="M52" s="163" t="s">
        <v>45</v>
      </c>
      <c r="N52" s="163"/>
      <c r="O52" s="163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158" t="s">
        <v>41</v>
      </c>
      <c r="K53" s="158"/>
      <c r="L53" s="1" t="s">
        <v>36</v>
      </c>
      <c r="M53" s="161" t="s">
        <v>37</v>
      </c>
      <c r="N53" s="161"/>
      <c r="O53" s="161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159" t="s">
        <v>38</v>
      </c>
      <c r="K54" s="159"/>
      <c r="L54" s="4"/>
      <c r="M54" s="162" t="s">
        <v>39</v>
      </c>
      <c r="N54" s="162"/>
      <c r="O54" s="162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48:K48"/>
    <mergeCell ref="M48:O48"/>
    <mergeCell ref="B1:O1"/>
    <mergeCell ref="B2:K2"/>
    <mergeCell ref="B4:H4"/>
    <mergeCell ref="B6:H6"/>
    <mergeCell ref="I46:J46"/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topLeftCell="A42" workbookViewId="0">
      <selection activeCell="R47" sqref="R47:R48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81" t="s">
        <v>19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82" t="s">
        <v>20</v>
      </c>
      <c r="C2" s="182"/>
      <c r="D2" s="182"/>
      <c r="E2" s="182"/>
      <c r="F2" s="182"/>
      <c r="G2" s="182"/>
      <c r="H2" s="182"/>
      <c r="I2" s="182"/>
      <c r="J2" s="182"/>
      <c r="K2" s="182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83" t="s">
        <v>21</v>
      </c>
      <c r="C4" s="183"/>
      <c r="D4" s="183"/>
      <c r="E4" s="183"/>
      <c r="F4" s="183"/>
      <c r="G4" s="183"/>
      <c r="H4" s="183"/>
      <c r="I4" s="115" t="s">
        <v>21</v>
      </c>
      <c r="J4" s="112" t="s">
        <v>22</v>
      </c>
      <c r="K4" s="110"/>
      <c r="L4" s="116" t="s">
        <v>23</v>
      </c>
      <c r="M4" s="110" t="s">
        <v>74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24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84"/>
      <c r="C6" s="184"/>
      <c r="D6" s="184"/>
      <c r="E6" s="184"/>
      <c r="F6" s="184"/>
      <c r="G6" s="184"/>
      <c r="H6" s="184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163077717787.63</v>
      </c>
      <c r="O7" s="61">
        <f>M7-N7</f>
        <v>27727947451.369995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163077717787.63</v>
      </c>
      <c r="O8" s="61">
        <f t="shared" ref="O8:O47" si="1">M8-N8</f>
        <v>27727947451.369995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163077717787.63</v>
      </c>
      <c r="O9" s="61">
        <f t="shared" si="1"/>
        <v>27727947451.369995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149465389666.14999</v>
      </c>
      <c r="O10" s="61">
        <f t="shared" si="1"/>
        <v>39640275572.850006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149465389666.14999</v>
      </c>
      <c r="O11" s="104">
        <f t="shared" si="1"/>
        <v>39640275572.850006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141607345234.14999</v>
      </c>
      <c r="O12" s="104">
        <f>M12-N12</f>
        <v>-141607345234.14999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</f>
        <v>136661365234.14999</v>
      </c>
      <c r="O14" s="61">
        <f t="shared" si="1"/>
        <v>-136661365234.14999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7047260485</v>
      </c>
      <c r="O15" s="61">
        <f t="shared" si="1"/>
        <v>-7047260485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7047260485</v>
      </c>
      <c r="O16" s="61">
        <f t="shared" si="1"/>
        <v>-7047260485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</f>
        <v>7047260485</v>
      </c>
      <c r="O17" s="61">
        <f t="shared" si="1"/>
        <v>-7047260485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113027554</v>
      </c>
      <c r="O18" s="61">
        <f t="shared" si="1"/>
        <v>188992637685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113027554</v>
      </c>
      <c r="O19" s="61">
        <f t="shared" si="1"/>
        <v>-113027554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108578141</v>
      </c>
      <c r="O20" s="61">
        <f t="shared" si="1"/>
        <v>-108578141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108578141</v>
      </c>
      <c r="O21" s="61">
        <f t="shared" si="1"/>
        <v>-108578141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</f>
        <v>108578141</v>
      </c>
      <c r="O22" s="64">
        <f t="shared" si="1"/>
        <v>-108578141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4449413</v>
      </c>
      <c r="O23" s="61">
        <f t="shared" si="1"/>
        <v>-4449413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4449413</v>
      </c>
      <c r="O24" s="61">
        <f t="shared" si="1"/>
        <v>-4449413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</f>
        <v>4449413</v>
      </c>
      <c r="O25" s="64">
        <f t="shared" si="1"/>
        <v>-4449413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13612328121.480001</v>
      </c>
      <c r="O28" s="61">
        <f t="shared" si="1"/>
        <v>-11912328121.480001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10746046529.640001</v>
      </c>
      <c r="O31" s="61">
        <f t="shared" si="1"/>
        <v>-10746046529.640001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10721663464.710001</v>
      </c>
      <c r="O32" s="61">
        <f t="shared" si="1"/>
        <v>-10721663464.710001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</f>
        <v>149483626.03999999</v>
      </c>
      <c r="O33" s="61">
        <f t="shared" si="1"/>
        <v>-149483626.03999999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</f>
        <v>119991955.19</v>
      </c>
      <c r="O34" s="64">
        <f t="shared" si="1"/>
        <v>-119991955.19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24383064.93</v>
      </c>
      <c r="O36" s="61">
        <f t="shared" si="1"/>
        <v>-24383064.93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</f>
        <v>24383064.93</v>
      </c>
      <c r="O37" s="64">
        <f t="shared" si="1"/>
        <v>-24383064.93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85" t="s">
        <v>50</v>
      </c>
      <c r="J47" s="186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635584258962.63</v>
      </c>
      <c r="O47" s="137">
        <f>M47-N47</f>
        <v>2281173317182.3701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76" t="s">
        <v>77</v>
      </c>
      <c r="J48" s="176"/>
      <c r="K48" s="176"/>
      <c r="L48" s="176"/>
      <c r="M48" s="176"/>
      <c r="N48" s="176"/>
      <c r="O48" s="176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80" t="s">
        <v>43</v>
      </c>
      <c r="K49" s="180"/>
      <c r="L49" s="110"/>
      <c r="M49" s="179" t="s">
        <v>42</v>
      </c>
      <c r="N49" s="179"/>
      <c r="O49" s="179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72" t="s">
        <v>33</v>
      </c>
      <c r="K50" s="172"/>
      <c r="L50" s="141"/>
      <c r="M50" s="173" t="s">
        <v>34</v>
      </c>
      <c r="N50" s="173"/>
      <c r="O50" s="173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77" t="s">
        <v>35</v>
      </c>
      <c r="K51" s="177"/>
      <c r="L51" s="142"/>
      <c r="M51" s="178" t="s">
        <v>40</v>
      </c>
      <c r="N51" s="178"/>
      <c r="O51" s="178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79" t="s">
        <v>44</v>
      </c>
      <c r="K53" s="179"/>
      <c r="L53" s="110"/>
      <c r="M53" s="179" t="s">
        <v>45</v>
      </c>
      <c r="N53" s="179"/>
      <c r="O53" s="179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72" t="s">
        <v>41</v>
      </c>
      <c r="K54" s="172"/>
      <c r="L54" s="145" t="s">
        <v>36</v>
      </c>
      <c r="M54" s="173" t="s">
        <v>37</v>
      </c>
      <c r="N54" s="173"/>
      <c r="O54" s="173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74" t="s">
        <v>38</v>
      </c>
      <c r="K55" s="174"/>
      <c r="L55" s="146"/>
      <c r="M55" s="175" t="s">
        <v>39</v>
      </c>
      <c r="N55" s="175"/>
      <c r="O55" s="175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B1:O1"/>
    <mergeCell ref="B2:K2"/>
    <mergeCell ref="B4:H4"/>
    <mergeCell ref="B6:H6"/>
    <mergeCell ref="I47:J47"/>
    <mergeCell ref="J54:K54"/>
    <mergeCell ref="M54:O54"/>
    <mergeCell ref="J55:K55"/>
    <mergeCell ref="M55:O55"/>
    <mergeCell ref="I48:O48"/>
    <mergeCell ref="J50:K50"/>
    <mergeCell ref="M50:O50"/>
    <mergeCell ref="J51:K51"/>
    <mergeCell ref="M51:O51"/>
    <mergeCell ref="J53:K53"/>
    <mergeCell ref="M53:O53"/>
    <mergeCell ref="J49:K49"/>
    <mergeCell ref="M49:O49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ABRIL!Área_de_impresión</vt:lpstr>
      <vt:lpstr>FEBRERO!Área_de_impresión</vt:lpstr>
      <vt:lpstr>JUNIO!Área_de_impresión</vt:lpstr>
      <vt:lpstr>MARZO!Área_de_impresión</vt:lpstr>
      <vt:lpstr>MAYO!Área_de_impresión</vt:lpstr>
      <vt:lpstr>ABRIL!Títulos_a_imprimir</vt:lpstr>
      <vt:lpstr>FEBRERO!Títulos_a_imprimir</vt:lpstr>
      <vt:lpstr>JUNIO!Títulos_a_imprimir</vt:lpstr>
      <vt:lpstr>MARZO!Títulos_a_imprimir</vt:lpstr>
      <vt:lpstr>MAYO!Títulos_a_imprimir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2019-07-19T16:27:10Z</cp:lastPrinted>
  <dcterms:created xsi:type="dcterms:W3CDTF">2019-03-01T16:16:13Z</dcterms:created>
  <dcterms:modified xsi:type="dcterms:W3CDTF">2019-07-19T17:38:05Z</dcterms:modified>
</cp:coreProperties>
</file>