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1. SEPG/Formatos/Formatos SEPG/"/>
    </mc:Choice>
  </mc:AlternateContent>
  <xr:revisionPtr revIDLastSave="3" documentId="13_ncr:1_{D67E52A3-E526-48EE-AC19-4353C2E72D64}" xr6:coauthVersionLast="47" xr6:coauthVersionMax="47" xr10:uidLastSave="{2DF6CA80-C9AE-40F6-B07A-00CA3C08A0CA}"/>
  <bookViews>
    <workbookView xWindow="-120" yWindow="-120" windowWidth="20730" windowHeight="11160" xr2:uid="{00000000-000D-0000-FFFF-FFFF00000000}"/>
  </bookViews>
  <sheets>
    <sheet name="Programación" sheetId="3" r:id="rId1"/>
  </sheets>
  <externalReferences>
    <externalReference r:id="rId2"/>
    <externalReference r:id="rId3"/>
  </externalReferences>
  <definedNames>
    <definedName name="_xlnm._FilterDatabase" localSheetId="0" hidden="1">Programación!$AG$37:$AG$46</definedName>
    <definedName name="_Order1" hidden="1">255</definedName>
    <definedName name="_Order2" hidden="1">255</definedName>
    <definedName name="Agregado">[1]Listas!$E$4:$E$5</definedName>
    <definedName name="año_recuperaciòn">#REF!</definedName>
    <definedName name="AÑO03">#REF!</definedName>
    <definedName name="AÑOS">#REF!</definedName>
    <definedName name="_xlnm.Print_Area" localSheetId="0">Programación!$D$1:$AB$62</definedName>
    <definedName name="_xlnm.Database">#REF!</definedName>
    <definedName name="CANHOYBCH">#REF!</definedName>
    <definedName name="CANHOYBOG">#REF!</definedName>
    <definedName name="CANHOYBQ">#REF!</definedName>
    <definedName name="CANHOYBUC">#REF!</definedName>
    <definedName name="CANHOYCAL">#REF!</definedName>
    <definedName name="CANHOYMED">#REF!</definedName>
    <definedName name="Categorias">[1]Listas!$D$4:$D$9</definedName>
    <definedName name="de_recuperacion">#REF!</definedName>
    <definedName name="Entidad">[1]Listas!$B$4:$B$93</definedName>
    <definedName name="ESTRATEGIAPND">[2]Listas!$Q$4:$Q$31</definedName>
    <definedName name="FACVARIOS">#REF!</definedName>
    <definedName name="FCADMON">#REF!</definedName>
    <definedName name="FCANON">#REF!</definedName>
    <definedName name="FCANONLEY">#REF!</definedName>
    <definedName name="FERREO">#REF!</definedName>
    <definedName name="Férreo">#REF!</definedName>
    <definedName name="FIMPUES">#REF!</definedName>
    <definedName name="FINMUOBRAS">#REF!</definedName>
    <definedName name="FOBRAS">#REF!</definedName>
    <definedName name="FSERVICIOS">#REF!</definedName>
    <definedName name="Fuentes">[1]Listas!$C$4:$C$11</definedName>
    <definedName name="FVARIOS">#REF!</definedName>
    <definedName name="inf">#REF!</definedName>
    <definedName name="ipc">#REF!</definedName>
    <definedName name="ipc_b">#REF!</definedName>
    <definedName name="ipc_s">#REF!</definedName>
    <definedName name="LEYHOYBAQ">#REF!</definedName>
    <definedName name="LEYHOYBOG">#REF!</definedName>
    <definedName name="LEYHOYBUC">#REF!</definedName>
    <definedName name="LEYHOYCAL">#REF!</definedName>
    <definedName name="LEYHOYMED">#REF!</definedName>
    <definedName name="Lista">Programación!$AD$1:$AD$4</definedName>
    <definedName name="Nro_inmuebles">#REF!</definedName>
    <definedName name="Nro_oblig_recibidas_en_efectivo">#REF!</definedName>
    <definedName name="objetivospnd">[2]Listas!$P$4:$P$11</definedName>
    <definedName name="v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9" i="3" l="1"/>
  <c r="X50" i="3"/>
  <c r="X55" i="3"/>
  <c r="X56" i="3"/>
  <c r="X58" i="3"/>
  <c r="X61" i="3"/>
  <c r="X45" i="3"/>
  <c r="V56" i="3"/>
  <c r="V57" i="3"/>
  <c r="X57" i="3" s="1"/>
  <c r="V58" i="3"/>
  <c r="V59" i="3"/>
  <c r="X59" i="3" s="1"/>
  <c r="V60" i="3"/>
  <c r="X60" i="3" s="1"/>
  <c r="V61" i="3"/>
  <c r="V44" i="3"/>
  <c r="X44" i="3" s="1"/>
  <c r="U62" i="3"/>
  <c r="K62" i="3"/>
  <c r="L62" i="3"/>
  <c r="M62" i="3"/>
  <c r="N62" i="3"/>
  <c r="O62" i="3"/>
  <c r="P62" i="3"/>
  <c r="Q62" i="3"/>
  <c r="R62" i="3"/>
  <c r="S62" i="3"/>
  <c r="T62" i="3"/>
  <c r="J62" i="3"/>
  <c r="U22" i="3"/>
  <c r="T34" i="3"/>
  <c r="J34" i="3"/>
  <c r="I34" i="3"/>
  <c r="H25" i="3"/>
  <c r="H22" i="3"/>
  <c r="H34" i="3" s="1"/>
  <c r="H24" i="3"/>
  <c r="H26" i="3"/>
  <c r="H27" i="3"/>
  <c r="H28" i="3"/>
  <c r="H29" i="3"/>
  <c r="H30" i="3"/>
  <c r="H31" i="3"/>
  <c r="H32" i="3"/>
  <c r="H33" i="3"/>
  <c r="H23" i="3"/>
  <c r="V55" i="3"/>
  <c r="D55" i="3"/>
  <c r="C55" i="3"/>
  <c r="B55" i="3"/>
  <c r="A55" i="3"/>
  <c r="Q72" i="3"/>
  <c r="Q73" i="3"/>
  <c r="Q74" i="3"/>
  <c r="Q75" i="3"/>
  <c r="S75" i="3" s="1"/>
  <c r="Q76" i="3"/>
  <c r="S76" i="3" s="1"/>
  <c r="Q77" i="3"/>
  <c r="S77" i="3" s="1"/>
  <c r="Q78" i="3"/>
  <c r="Q79" i="3"/>
  <c r="Q80" i="3"/>
  <c r="Q81" i="3"/>
  <c r="S81" i="3" s="1"/>
  <c r="Q82" i="3"/>
  <c r="S82" i="3" s="1"/>
  <c r="Q83" i="3"/>
  <c r="S83" i="3" s="1"/>
  <c r="S80" i="3"/>
  <c r="S79" i="3"/>
  <c r="S78" i="3"/>
  <c r="S74" i="3"/>
  <c r="S73" i="3"/>
  <c r="S72" i="3"/>
  <c r="B84" i="3"/>
  <c r="C84" i="3"/>
  <c r="D84" i="3" s="1"/>
  <c r="D74" i="3"/>
  <c r="D75" i="3"/>
  <c r="D76" i="3"/>
  <c r="D77" i="3"/>
  <c r="D78" i="3"/>
  <c r="D79" i="3"/>
  <c r="D80" i="3"/>
  <c r="D81" i="3"/>
  <c r="D82" i="3"/>
  <c r="D83" i="3"/>
  <c r="D73" i="3"/>
  <c r="D72" i="3"/>
  <c r="D46" i="3"/>
  <c r="D47" i="3"/>
  <c r="D48" i="3"/>
  <c r="D49" i="3"/>
  <c r="D50" i="3"/>
  <c r="D51" i="3"/>
  <c r="D52" i="3"/>
  <c r="D53" i="3"/>
  <c r="D54" i="3"/>
  <c r="D45" i="3"/>
  <c r="D44" i="3"/>
  <c r="C45" i="3"/>
  <c r="C46" i="3"/>
  <c r="C47" i="3"/>
  <c r="C48" i="3"/>
  <c r="C49" i="3"/>
  <c r="C50" i="3"/>
  <c r="C51" i="3"/>
  <c r="C52" i="3"/>
  <c r="C53" i="3"/>
  <c r="C54" i="3"/>
  <c r="C44" i="3"/>
  <c r="B45" i="3"/>
  <c r="B46" i="3"/>
  <c r="B47" i="3"/>
  <c r="B48" i="3"/>
  <c r="B49" i="3"/>
  <c r="B50" i="3"/>
  <c r="B51" i="3"/>
  <c r="B52" i="3"/>
  <c r="B53" i="3"/>
  <c r="B54" i="3"/>
  <c r="B44" i="3"/>
  <c r="A45" i="3"/>
  <c r="A46" i="3"/>
  <c r="A47" i="3"/>
  <c r="A48" i="3"/>
  <c r="A49" i="3"/>
  <c r="A50" i="3"/>
  <c r="A51" i="3"/>
  <c r="A52" i="3"/>
  <c r="A53" i="3"/>
  <c r="A54" i="3"/>
  <c r="A44" i="3"/>
  <c r="U23" i="3"/>
  <c r="U34" i="3" s="1"/>
  <c r="U24" i="3"/>
  <c r="U25" i="3"/>
  <c r="U26" i="3"/>
  <c r="U27" i="3"/>
  <c r="U28" i="3"/>
  <c r="U29" i="3"/>
  <c r="U30" i="3"/>
  <c r="U31" i="3"/>
  <c r="U32" i="3"/>
  <c r="U33" i="3"/>
  <c r="S34" i="3"/>
  <c r="R34" i="3"/>
  <c r="Q34" i="3"/>
  <c r="P34" i="3"/>
  <c r="O34" i="3"/>
  <c r="N34" i="3"/>
  <c r="M34" i="3"/>
  <c r="L34" i="3"/>
  <c r="K34" i="3"/>
  <c r="F34" i="3"/>
  <c r="G34" i="3"/>
  <c r="V45" i="3"/>
  <c r="V46" i="3"/>
  <c r="X46" i="3" s="1"/>
  <c r="V47" i="3"/>
  <c r="X47" i="3" s="1"/>
  <c r="V48" i="3"/>
  <c r="X48" i="3" s="1"/>
  <c r="V49" i="3"/>
  <c r="V50" i="3"/>
  <c r="V51" i="3"/>
  <c r="X51" i="3" s="1"/>
  <c r="V52" i="3"/>
  <c r="X52" i="3" s="1"/>
  <c r="V53" i="3"/>
  <c r="X53" i="3" s="1"/>
  <c r="V54" i="3"/>
  <c r="X54" i="3" s="1"/>
  <c r="D14" i="3"/>
  <c r="D15" i="3"/>
  <c r="D16" i="3"/>
  <c r="C16" i="3"/>
  <c r="B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Mendoza Navarrete</author>
  </authors>
  <commentList>
    <comment ref="V1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casilla se dirigenciará mensualmente en el seguimiento 
</t>
        </r>
      </text>
    </comment>
    <comment ref="W1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Esta casilla se dirigenciará mensualmente en el seguimiento 
</t>
        </r>
      </text>
    </comment>
    <comment ref="Y4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Esta casilla se dirigenciará mensualmente en el seguimiento 
</t>
        </r>
      </text>
    </comment>
    <comment ref="Z4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Esta casilla se dirigenciará mensualmente en el seguimiento </t>
        </r>
      </text>
    </comment>
    <comment ref="A56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Los productos que no cuentan con presupuesto se deben incuir en el espacio resaltado en azul
</t>
        </r>
      </text>
    </comment>
  </commentList>
</comments>
</file>

<file path=xl/sharedStrings.xml><?xml version="1.0" encoding="utf-8"?>
<sst xmlns="http://schemas.openxmlformats.org/spreadsheetml/2006/main" count="107" uniqueCount="58">
  <si>
    <t>Total</t>
  </si>
  <si>
    <t>Actividad</t>
  </si>
  <si>
    <t>$</t>
  </si>
  <si>
    <t>Modificaciones</t>
  </si>
  <si>
    <t>Recursos Propios</t>
  </si>
  <si>
    <t>PROGRAMACIÓN</t>
  </si>
  <si>
    <t>Recursos Nación</t>
  </si>
  <si>
    <t>Valor Programado</t>
  </si>
  <si>
    <t>Meta</t>
  </si>
  <si>
    <t>Unidad de Medida</t>
  </si>
  <si>
    <t>Apropiación Final(A):</t>
  </si>
  <si>
    <t>INDICADOR</t>
  </si>
  <si>
    <t>Nombre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</si>
  <si>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</si>
  <si>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</si>
  <si>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</si>
  <si>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</si>
  <si>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</si>
  <si>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</si>
  <si>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</si>
  <si>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</si>
  <si>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</si>
  <si>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</si>
  <si>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</si>
  <si>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</si>
  <si>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PROGRAMACIÓN PRESUPUESTAL MENSUAL</t>
  </si>
  <si>
    <t>PROGRAMACIÓN MENSUAL METAS FISICAS</t>
  </si>
  <si>
    <t>TOTAL
META
AÑO</t>
  </si>
  <si>
    <t>OBSERVACIONES</t>
  </si>
  <si>
    <t>Apropiación Inicial</t>
  </si>
  <si>
    <t>Total $</t>
  </si>
  <si>
    <t xml:space="preserve">Responsable: </t>
  </si>
  <si>
    <t xml:space="preserve">Clasificación Pptal: </t>
  </si>
  <si>
    <t>Proyecto:</t>
  </si>
  <si>
    <t xml:space="preserve">Dependencia: </t>
  </si>
  <si>
    <t>SISTEMA ESTRATÉGICO DE PLANEACIÓN Y GESTIÓN</t>
  </si>
  <si>
    <t>Objetivo Estratégico</t>
  </si>
  <si>
    <t xml:space="preserve">Programa Plan de Gobierno: </t>
  </si>
  <si>
    <t>Linea Estrategica</t>
  </si>
  <si>
    <t>Iniciativa Estrategica</t>
  </si>
  <si>
    <t>Linea  Estrategica</t>
  </si>
  <si>
    <t>Producto</t>
  </si>
  <si>
    <t>TOTAL EJECUTADO</t>
  </si>
  <si>
    <t>PORCENTAJE DE AVANCE MENSUAL</t>
  </si>
  <si>
    <t>Departamento</t>
  </si>
  <si>
    <t>Acumulada</t>
  </si>
  <si>
    <t>Porcentaje total del proyecto</t>
  </si>
  <si>
    <t>PROGRAMACIÓN - PORCENTAJE</t>
  </si>
  <si>
    <t>Avance total (%)</t>
  </si>
  <si>
    <t>PROGRAMACIÓN MENSUAL - PORCENTAJES DE AVANCE</t>
  </si>
  <si>
    <t xml:space="preserve">Tramo/ Unidad Funcional </t>
  </si>
  <si>
    <t xml:space="preserve"> Acumulado año anterior  (%)</t>
  </si>
  <si>
    <t>Meta año vigente(%)</t>
  </si>
  <si>
    <t>SEPG-F-077</t>
  </si>
  <si>
    <t xml:space="preserve">                                                                                                 PLAN OPERATIVO - PROYECTOS MISIONALES EN EJECUCIÓN</t>
  </si>
  <si>
    <t>CÓDIGO</t>
  </si>
  <si>
    <t>VERSIÓN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</si>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</sst>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;\-&quot;$&quot;#,##0"/>
    <numFmt numFmtId="165" formatCode="&quot;$&quot;#,##0_);[Red]\(&quot;$&quot;#,##0\)"/>
    <numFmt numFmtId="166" formatCode="&quot;$&quot;#,##0.00_);[Red]\(&quot;$&quot;#,##0.00\)"/>
    <numFmt numFmtId="167" formatCode="_(&quot;C$&quot;* #,##0_);_(&quot;C$&quot;* \(#,##0\);_(&quot;C$&quot;* &quot;-&quot;_);_(@_)"/>
    <numFmt numFmtId="168" formatCode="_(&quot;C$&quot;* #,##0.00_);_(&quot;C$&quot;* \(#,##0.00\);_(&quot;C$&quot;* &quot;-&quot;??_);_(@_)"/>
    <numFmt numFmtId="169" formatCode="_ [$€-2]\ * #,##0.00_ ;_ [$€-2]\ * \-#,##0.00_ ;_ [$€-2]\ * &quot;-&quot;??_ "/>
    <numFmt numFmtId="170" formatCode="\$#,##0.00\ ;\(\$#,##0.00\)"/>
    <numFmt numFmtId="171" formatCode="&quot;00&quot;#"/>
    <numFmt numFmtId="172" formatCode="&quot;$&quot;#,##0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24"/>
      <name val="MS Sans Serif"/>
      <family val="2"/>
    </font>
    <font>
      <sz val="10"/>
      <name val="MS Sans Serif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2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3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0" fillId="7" borderId="1" applyNumberFormat="0" applyAlignment="0" applyProtection="0"/>
    <xf numFmtId="169" fontId="1" fillId="0" borderId="0" applyFont="0" applyFill="0" applyBorder="0" applyAlignment="0" applyProtection="0"/>
    <xf numFmtId="0" fontId="11" fillId="3" borderId="0" applyNumberFormat="0" applyBorder="0" applyAlignment="0" applyProtection="0"/>
    <xf numFmtId="168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3" fillId="22" borderId="0" applyNumberFormat="0" applyBorder="0" applyAlignment="0" applyProtection="0"/>
    <xf numFmtId="0" fontId="12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" fillId="0" borderId="0" applyNumberForma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9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0" applyProtection="0"/>
    <xf numFmtId="170" fontId="20" fillId="0" borderId="0" applyProtection="0"/>
    <xf numFmtId="0" fontId="21" fillId="0" borderId="0" applyProtection="0"/>
    <xf numFmtId="0" fontId="22" fillId="0" borderId="0" applyProtection="0"/>
    <xf numFmtId="0" fontId="20" fillId="0" borderId="9" applyProtection="0"/>
    <xf numFmtId="0" fontId="20" fillId="0" borderId="0"/>
    <xf numFmtId="10" fontId="20" fillId="0" borderId="0" applyProtection="0"/>
    <xf numFmtId="0" fontId="20" fillId="0" borderId="0"/>
    <xf numFmtId="2" fontId="20" fillId="0" borderId="0" applyProtection="0"/>
    <xf numFmtId="4" fontId="20" fillId="0" borderId="0" applyProtection="0"/>
  </cellStyleXfs>
  <cellXfs count="276">
    <xf numFmtId="0" fontId="0" fillId="0" borderId="0" xfId="0"/>
    <xf numFmtId="0" fontId="25" fillId="24" borderId="0" xfId="0" applyFont="1" applyFill="1" applyAlignment="1">
      <alignment vertical="center"/>
    </xf>
    <xf numFmtId="0" fontId="26" fillId="24" borderId="0" xfId="0" applyFont="1" applyFill="1" applyAlignment="1">
      <alignment vertical="center"/>
    </xf>
    <xf numFmtId="0" fontId="27" fillId="24" borderId="0" xfId="0" applyFont="1" applyFill="1" applyAlignment="1">
      <alignment vertical="center"/>
    </xf>
    <xf numFmtId="0" fontId="25" fillId="24" borderId="0" xfId="0" applyFont="1" applyFill="1" applyAlignment="1">
      <alignment vertical="center" wrapText="1"/>
    </xf>
    <xf numFmtId="0" fontId="27" fillId="24" borderId="0" xfId="0" applyFont="1" applyFill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3" fontId="28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27" fillId="0" borderId="11" xfId="0" applyFont="1" applyBorder="1" applyAlignment="1">
      <alignment vertical="center"/>
    </xf>
    <xf numFmtId="0" fontId="30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10" xfId="0" applyFont="1" applyBorder="1" applyAlignment="1">
      <alignment vertical="center"/>
    </xf>
    <xf numFmtId="0" fontId="30" fillId="25" borderId="12" xfId="0" applyFont="1" applyFill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49" fontId="28" fillId="0" borderId="15" xfId="0" applyNumberFormat="1" applyFont="1" applyBorder="1" applyAlignment="1">
      <alignment vertical="center" wrapText="1"/>
    </xf>
    <xf numFmtId="49" fontId="28" fillId="0" borderId="16" xfId="0" applyNumberFormat="1" applyFont="1" applyBorder="1" applyAlignment="1">
      <alignment vertical="center" wrapText="1"/>
    </xf>
    <xf numFmtId="49" fontId="28" fillId="0" borderId="17" xfId="0" applyNumberFormat="1" applyFont="1" applyBorder="1" applyAlignment="1">
      <alignment vertical="center" wrapText="1"/>
    </xf>
    <xf numFmtId="49" fontId="28" fillId="0" borderId="18" xfId="0" applyNumberFormat="1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49" fontId="28" fillId="0" borderId="21" xfId="0" applyNumberFormat="1" applyFont="1" applyBorder="1" applyAlignment="1">
      <alignment vertical="center" wrapText="1"/>
    </xf>
    <xf numFmtId="49" fontId="28" fillId="0" borderId="22" xfId="0" applyNumberFormat="1" applyFont="1" applyBorder="1" applyAlignment="1">
      <alignment vertical="center" wrapText="1"/>
    </xf>
    <xf numFmtId="49" fontId="28" fillId="0" borderId="23" xfId="0" applyNumberFormat="1" applyFont="1" applyBorder="1" applyAlignment="1">
      <alignment vertical="center" wrapText="1"/>
    </xf>
    <xf numFmtId="49" fontId="28" fillId="0" borderId="24" xfId="0" applyNumberFormat="1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49" fontId="28" fillId="27" borderId="27" xfId="0" applyNumberFormat="1" applyFont="1" applyFill="1" applyBorder="1" applyAlignment="1">
      <alignment vertical="center" wrapText="1"/>
    </xf>
    <xf numFmtId="49" fontId="28" fillId="27" borderId="28" xfId="0" applyNumberFormat="1" applyFont="1" applyFill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30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49" fontId="28" fillId="27" borderId="31" xfId="0" applyNumberFormat="1" applyFont="1" applyFill="1" applyBorder="1" applyAlignment="1">
      <alignment vertical="center" wrapText="1"/>
    </xf>
    <xf numFmtId="49" fontId="28" fillId="27" borderId="33" xfId="0" applyNumberFormat="1" applyFont="1" applyFill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172" fontId="28" fillId="0" borderId="19" xfId="0" applyNumberFormat="1" applyFont="1" applyBorder="1" applyAlignment="1">
      <alignment vertical="center" wrapText="1"/>
    </xf>
    <xf numFmtId="172" fontId="28" fillId="0" borderId="20" xfId="0" applyNumberFormat="1" applyFont="1" applyBorder="1" applyAlignment="1">
      <alignment vertical="center" wrapText="1"/>
    </xf>
    <xf numFmtId="172" fontId="28" fillId="0" borderId="25" xfId="0" applyNumberFormat="1" applyFont="1" applyBorder="1" applyAlignment="1">
      <alignment vertical="center" wrapText="1"/>
    </xf>
    <xf numFmtId="172" fontId="28" fillId="0" borderId="26" xfId="0" applyNumberFormat="1" applyFont="1" applyBorder="1" applyAlignment="1">
      <alignment vertical="center" wrapText="1"/>
    </xf>
    <xf numFmtId="172" fontId="25" fillId="0" borderId="20" xfId="0" applyNumberFormat="1" applyFont="1" applyBorder="1" applyAlignment="1">
      <alignment vertical="center" wrapText="1"/>
    </xf>
    <xf numFmtId="172" fontId="28" fillId="0" borderId="35" xfId="0" applyNumberFormat="1" applyFont="1" applyBorder="1" applyAlignment="1">
      <alignment vertical="center" wrapText="1"/>
    </xf>
    <xf numFmtId="172" fontId="28" fillId="0" borderId="34" xfId="0" applyNumberFormat="1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28" fillId="0" borderId="37" xfId="0" applyFont="1" applyBorder="1" applyAlignment="1">
      <alignment vertical="center" wrapText="1"/>
    </xf>
    <xf numFmtId="49" fontId="28" fillId="27" borderId="15" xfId="0" applyNumberFormat="1" applyFont="1" applyFill="1" applyBorder="1" applyAlignment="1">
      <alignment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0" fillId="25" borderId="39" xfId="0" applyFont="1" applyFill="1" applyBorder="1" applyAlignment="1">
      <alignment horizontal="center" vertical="center" wrapText="1"/>
    </xf>
    <xf numFmtId="0" fontId="30" fillId="28" borderId="12" xfId="0" applyFont="1" applyFill="1" applyBorder="1" applyAlignment="1">
      <alignment horizontal="center" vertical="center"/>
    </xf>
    <xf numFmtId="0" fontId="30" fillId="28" borderId="40" xfId="0" applyFont="1" applyFill="1" applyBorder="1" applyAlignment="1">
      <alignment horizontal="center" vertical="center"/>
    </xf>
    <xf numFmtId="0" fontId="30" fillId="28" borderId="41" xfId="0" applyFont="1" applyFill="1" applyBorder="1" applyAlignment="1">
      <alignment horizontal="center" vertical="center"/>
    </xf>
    <xf numFmtId="0" fontId="30" fillId="26" borderId="10" xfId="0" applyFont="1" applyFill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31" fillId="0" borderId="10" xfId="0" applyFont="1" applyBorder="1" applyAlignment="1">
      <alignment vertical="center"/>
    </xf>
    <xf numFmtId="3" fontId="31" fillId="0" borderId="42" xfId="0" applyNumberFormat="1" applyFont="1" applyBorder="1" applyAlignment="1">
      <alignment vertical="center"/>
    </xf>
    <xf numFmtId="3" fontId="31" fillId="0" borderId="43" xfId="0" applyNumberFormat="1" applyFont="1" applyBorder="1" applyAlignment="1">
      <alignment horizontal="right" vertical="center"/>
    </xf>
    <xf numFmtId="3" fontId="31" fillId="0" borderId="44" xfId="0" applyNumberFormat="1" applyFont="1" applyBorder="1" applyAlignment="1">
      <alignment horizontal="right" vertical="center"/>
    </xf>
    <xf numFmtId="3" fontId="31" fillId="0" borderId="21" xfId="0" applyNumberFormat="1" applyFont="1" applyBorder="1" applyAlignment="1">
      <alignment vertical="center"/>
    </xf>
    <xf numFmtId="3" fontId="31" fillId="0" borderId="26" xfId="0" applyNumberFormat="1" applyFont="1" applyBorder="1" applyAlignment="1">
      <alignment horizontal="right" vertical="center"/>
    </xf>
    <xf numFmtId="3" fontId="31" fillId="0" borderId="45" xfId="0" applyNumberFormat="1" applyFont="1" applyBorder="1" applyAlignment="1">
      <alignment horizontal="right" vertical="center"/>
    </xf>
    <xf numFmtId="3" fontId="31" fillId="28" borderId="46" xfId="0" applyNumberFormat="1" applyFont="1" applyFill="1" applyBorder="1" applyAlignment="1">
      <alignment vertical="center"/>
    </xf>
    <xf numFmtId="3" fontId="31" fillId="28" borderId="47" xfId="0" applyNumberFormat="1" applyFont="1" applyFill="1" applyBorder="1" applyAlignment="1">
      <alignment horizontal="right" vertical="center"/>
    </xf>
    <xf numFmtId="3" fontId="31" fillId="28" borderId="48" xfId="0" applyNumberFormat="1" applyFont="1" applyFill="1" applyBorder="1" applyAlignment="1">
      <alignment horizontal="right" vertical="center"/>
    </xf>
    <xf numFmtId="0" fontId="28" fillId="0" borderId="49" xfId="0" applyFont="1" applyBorder="1" applyAlignment="1">
      <alignment vertical="center" wrapText="1"/>
    </xf>
    <xf numFmtId="0" fontId="30" fillId="28" borderId="40" xfId="0" applyFont="1" applyFill="1" applyBorder="1" applyAlignment="1">
      <alignment horizontal="center" vertical="center" wrapText="1"/>
    </xf>
    <xf numFmtId="0" fontId="30" fillId="28" borderId="50" xfId="0" applyFont="1" applyFill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28" fillId="0" borderId="52" xfId="0" applyFont="1" applyBorder="1" applyAlignment="1">
      <alignment horizontal="center" vertical="center" wrapText="1"/>
    </xf>
    <xf numFmtId="0" fontId="30" fillId="25" borderId="40" xfId="0" applyFont="1" applyFill="1" applyBorder="1" applyAlignment="1">
      <alignment horizontal="center" vertical="center"/>
    </xf>
    <xf numFmtId="172" fontId="28" fillId="0" borderId="27" xfId="0" applyNumberFormat="1" applyFont="1" applyBorder="1" applyAlignment="1">
      <alignment vertical="center" wrapText="1"/>
    </xf>
    <xf numFmtId="172" fontId="28" fillId="0" borderId="32" xfId="0" applyNumberFormat="1" applyFont="1" applyBorder="1" applyAlignment="1">
      <alignment vertical="center" wrapText="1"/>
    </xf>
    <xf numFmtId="172" fontId="28" fillId="0" borderId="53" xfId="0" applyNumberFormat="1" applyFont="1" applyBorder="1" applyAlignment="1">
      <alignment vertical="center" wrapText="1"/>
    </xf>
    <xf numFmtId="9" fontId="28" fillId="0" borderId="27" xfId="40" applyFont="1" applyBorder="1" applyAlignment="1">
      <alignment vertical="center" wrapText="1"/>
    </xf>
    <xf numFmtId="9" fontId="28" fillId="0" borderId="20" xfId="40" applyFont="1" applyBorder="1" applyAlignment="1">
      <alignment vertical="center" wrapText="1"/>
    </xf>
    <xf numFmtId="9" fontId="28" fillId="0" borderId="32" xfId="40" applyFont="1" applyBorder="1" applyAlignment="1">
      <alignment vertical="center" wrapText="1"/>
    </xf>
    <xf numFmtId="9" fontId="28" fillId="0" borderId="53" xfId="40" applyFont="1" applyBorder="1" applyAlignment="1">
      <alignment vertical="center" wrapText="1"/>
    </xf>
    <xf numFmtId="9" fontId="28" fillId="0" borderId="26" xfId="40" applyFont="1" applyBorder="1" applyAlignment="1">
      <alignment vertical="center" wrapText="1"/>
    </xf>
    <xf numFmtId="0" fontId="30" fillId="28" borderId="54" xfId="0" applyFont="1" applyFill="1" applyBorder="1" applyAlignment="1">
      <alignment horizontal="center" vertical="center"/>
    </xf>
    <xf numFmtId="9" fontId="28" fillId="0" borderId="19" xfId="40" applyFont="1" applyBorder="1" applyAlignment="1">
      <alignment vertical="center" wrapText="1"/>
    </xf>
    <xf numFmtId="9" fontId="25" fillId="0" borderId="20" xfId="40" applyFont="1" applyBorder="1" applyAlignment="1">
      <alignment vertical="center" wrapText="1"/>
    </xf>
    <xf numFmtId="9" fontId="28" fillId="0" borderId="30" xfId="40" applyFont="1" applyBorder="1" applyAlignment="1">
      <alignment vertical="center" wrapText="1"/>
    </xf>
    <xf numFmtId="9" fontId="28" fillId="0" borderId="25" xfId="40" applyFont="1" applyBorder="1" applyAlignment="1">
      <alignment vertical="center" wrapText="1"/>
    </xf>
    <xf numFmtId="9" fontId="28" fillId="0" borderId="34" xfId="40" applyFont="1" applyBorder="1" applyAlignment="1">
      <alignment vertical="center" wrapText="1"/>
    </xf>
    <xf numFmtId="9" fontId="28" fillId="0" borderId="31" xfId="40" applyFont="1" applyBorder="1" applyAlignment="1">
      <alignment vertical="center" wrapText="1"/>
    </xf>
    <xf numFmtId="9" fontId="28" fillId="0" borderId="33" xfId="4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9" fontId="31" fillId="25" borderId="55" xfId="40" applyFont="1" applyFill="1" applyBorder="1" applyAlignment="1">
      <alignment vertical="center" wrapText="1"/>
    </xf>
    <xf numFmtId="9" fontId="31" fillId="25" borderId="47" xfId="40" applyFont="1" applyFill="1" applyBorder="1" applyAlignment="1">
      <alignment vertical="center" wrapText="1"/>
    </xf>
    <xf numFmtId="9" fontId="31" fillId="25" borderId="48" xfId="40" applyFont="1" applyFill="1" applyBorder="1" applyAlignment="1">
      <alignment vertical="center" wrapText="1"/>
    </xf>
    <xf numFmtId="9" fontId="31" fillId="25" borderId="56" xfId="40" applyFont="1" applyFill="1" applyBorder="1" applyAlignment="1">
      <alignment vertical="center" wrapText="1"/>
    </xf>
    <xf numFmtId="0" fontId="31" fillId="25" borderId="46" xfId="0" applyFont="1" applyFill="1" applyBorder="1" applyAlignment="1">
      <alignment horizontal="center" vertical="center" wrapText="1"/>
    </xf>
    <xf numFmtId="164" fontId="31" fillId="25" borderId="47" xfId="0" applyNumberFormat="1" applyFont="1" applyFill="1" applyBorder="1" applyAlignment="1">
      <alignment vertical="center" wrapText="1"/>
    </xf>
    <xf numFmtId="0" fontId="30" fillId="25" borderId="57" xfId="0" applyFont="1" applyFill="1" applyBorder="1" applyAlignment="1">
      <alignment vertical="center" wrapText="1"/>
    </xf>
    <xf numFmtId="164" fontId="31" fillId="25" borderId="58" xfId="0" applyNumberFormat="1" applyFont="1" applyFill="1" applyBorder="1" applyAlignment="1">
      <alignment vertical="center" wrapText="1"/>
    </xf>
    <xf numFmtId="0" fontId="31" fillId="25" borderId="59" xfId="0" applyFont="1" applyFill="1" applyBorder="1" applyAlignment="1">
      <alignment vertical="center" wrapText="1"/>
    </xf>
    <xf numFmtId="0" fontId="31" fillId="25" borderId="56" xfId="0" applyFont="1" applyFill="1" applyBorder="1" applyAlignment="1">
      <alignment vertical="center" wrapText="1"/>
    </xf>
    <xf numFmtId="49" fontId="28" fillId="0" borderId="60" xfId="0" applyNumberFormat="1" applyFont="1" applyBorder="1" applyAlignment="1">
      <alignment vertical="center" wrapText="1"/>
    </xf>
    <xf numFmtId="9" fontId="28" fillId="0" borderId="61" xfId="40" applyFont="1" applyBorder="1" applyAlignment="1">
      <alignment vertical="center" wrapText="1"/>
    </xf>
    <xf numFmtId="9" fontId="28" fillId="0" borderId="62" xfId="40" applyFont="1" applyBorder="1" applyAlignment="1">
      <alignment vertical="center" wrapText="1"/>
    </xf>
    <xf numFmtId="9" fontId="28" fillId="0" borderId="63" xfId="40" applyFont="1" applyBorder="1" applyAlignment="1">
      <alignment vertical="center" wrapText="1"/>
    </xf>
    <xf numFmtId="9" fontId="28" fillId="0" borderId="64" xfId="40" applyFont="1" applyBorder="1" applyAlignment="1">
      <alignment vertical="center" wrapText="1"/>
    </xf>
    <xf numFmtId="9" fontId="28" fillId="0" borderId="65" xfId="40" applyFont="1" applyBorder="1" applyAlignment="1">
      <alignment vertical="center" wrapText="1"/>
    </xf>
    <xf numFmtId="0" fontId="28" fillId="0" borderId="66" xfId="0" applyFont="1" applyBorder="1" applyAlignment="1">
      <alignment vertical="center" wrapText="1"/>
    </xf>
    <xf numFmtId="0" fontId="25" fillId="25" borderId="13" xfId="0" applyFont="1" applyFill="1" applyBorder="1" applyAlignment="1">
      <alignment vertical="center" wrapText="1"/>
    </xf>
    <xf numFmtId="0" fontId="25" fillId="25" borderId="67" xfId="0" applyFont="1" applyFill="1" applyBorder="1" applyAlignment="1">
      <alignment vertical="center" wrapText="1"/>
    </xf>
    <xf numFmtId="0" fontId="25" fillId="25" borderId="68" xfId="0" applyFont="1" applyFill="1" applyBorder="1" applyAlignment="1">
      <alignment vertical="center" wrapText="1"/>
    </xf>
    <xf numFmtId="0" fontId="25" fillId="25" borderId="69" xfId="0" applyFont="1" applyFill="1" applyBorder="1" applyAlignment="1">
      <alignment vertical="center" wrapText="1"/>
    </xf>
    <xf numFmtId="172" fontId="28" fillId="25" borderId="70" xfId="0" applyNumberFormat="1" applyFont="1" applyFill="1" applyBorder="1" applyAlignment="1">
      <alignment vertical="center" wrapText="1"/>
    </xf>
    <xf numFmtId="172" fontId="28" fillId="25" borderId="71" xfId="0" applyNumberFormat="1" applyFont="1" applyFill="1" applyBorder="1" applyAlignment="1">
      <alignment vertical="center" wrapText="1"/>
    </xf>
    <xf numFmtId="172" fontId="28" fillId="25" borderId="72" xfId="0" applyNumberFormat="1" applyFont="1" applyFill="1" applyBorder="1" applyAlignment="1">
      <alignment vertical="center" wrapText="1"/>
    </xf>
    <xf numFmtId="172" fontId="28" fillId="0" borderId="73" xfId="0" applyNumberFormat="1" applyFont="1" applyBorder="1" applyAlignment="1">
      <alignment vertical="center" wrapText="1"/>
    </xf>
    <xf numFmtId="172" fontId="28" fillId="25" borderId="74" xfId="0" applyNumberFormat="1" applyFont="1" applyFill="1" applyBorder="1" applyAlignment="1">
      <alignment vertical="center" wrapText="1"/>
    </xf>
    <xf numFmtId="172" fontId="28" fillId="25" borderId="75" xfId="0" applyNumberFormat="1" applyFont="1" applyFill="1" applyBorder="1" applyAlignment="1">
      <alignment vertical="center" wrapText="1"/>
    </xf>
    <xf numFmtId="164" fontId="31" fillId="25" borderId="55" xfId="0" applyNumberFormat="1" applyFont="1" applyFill="1" applyBorder="1" applyAlignment="1">
      <alignment vertical="center" wrapText="1"/>
    </xf>
    <xf numFmtId="164" fontId="31" fillId="25" borderId="76" xfId="0" applyNumberFormat="1" applyFont="1" applyFill="1" applyBorder="1" applyAlignment="1">
      <alignment vertical="center" wrapText="1"/>
    </xf>
    <xf numFmtId="0" fontId="30" fillId="25" borderId="77" xfId="0" applyFont="1" applyFill="1" applyBorder="1" applyAlignment="1">
      <alignment vertical="center" wrapText="1"/>
    </xf>
    <xf numFmtId="164" fontId="31" fillId="25" borderId="78" xfId="0" applyNumberFormat="1" applyFont="1" applyFill="1" applyBorder="1" applyAlignment="1">
      <alignment vertical="center" wrapText="1"/>
    </xf>
    <xf numFmtId="164" fontId="31" fillId="25" borderId="51" xfId="0" applyNumberFormat="1" applyFont="1" applyFill="1" applyBorder="1" applyAlignment="1">
      <alignment vertical="center" wrapText="1"/>
    </xf>
    <xf numFmtId="0" fontId="31" fillId="25" borderId="13" xfId="0" applyFont="1" applyFill="1" applyBorder="1" applyAlignment="1">
      <alignment horizontal="center" vertical="center" wrapText="1"/>
    </xf>
    <xf numFmtId="0" fontId="31" fillId="25" borderId="79" xfId="0" applyFont="1" applyFill="1" applyBorder="1" applyAlignment="1">
      <alignment vertical="center" wrapText="1"/>
    </xf>
    <xf numFmtId="9" fontId="31" fillId="25" borderId="71" xfId="40" applyFont="1" applyFill="1" applyBorder="1" applyAlignment="1">
      <alignment vertical="center" wrapText="1"/>
    </xf>
    <xf numFmtId="9" fontId="31" fillId="25" borderId="75" xfId="40" applyFont="1" applyFill="1" applyBorder="1" applyAlignment="1">
      <alignment vertical="center" wrapText="1"/>
    </xf>
    <xf numFmtId="9" fontId="28" fillId="0" borderId="45" xfId="40" applyFont="1" applyBorder="1" applyAlignment="1">
      <alignment vertical="center" wrapText="1"/>
    </xf>
    <xf numFmtId="0" fontId="31" fillId="25" borderId="57" xfId="0" applyFont="1" applyFill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25" borderId="100" xfId="0" applyFont="1" applyFill="1" applyBorder="1" applyAlignment="1">
      <alignment horizontal="center" vertical="center" wrapText="1"/>
    </xf>
    <xf numFmtId="0" fontId="30" fillId="25" borderId="54" xfId="0" applyFont="1" applyFill="1" applyBorder="1" applyAlignment="1">
      <alignment horizontal="center" vertical="center" wrapText="1"/>
    </xf>
    <xf numFmtId="49" fontId="28" fillId="29" borderId="27" xfId="0" applyNumberFormat="1" applyFont="1" applyFill="1" applyBorder="1" applyAlignment="1">
      <alignment vertical="center" wrapText="1"/>
    </xf>
    <xf numFmtId="49" fontId="28" fillId="29" borderId="15" xfId="0" applyNumberFormat="1" applyFont="1" applyFill="1" applyBorder="1" applyAlignment="1">
      <alignment vertical="center" wrapText="1"/>
    </xf>
    <xf numFmtId="49" fontId="28" fillId="29" borderId="31" xfId="0" applyNumberFormat="1" applyFont="1" applyFill="1" applyBorder="1" applyAlignment="1">
      <alignment vertical="center" wrapText="1"/>
    </xf>
    <xf numFmtId="49" fontId="28" fillId="29" borderId="33" xfId="0" applyNumberFormat="1" applyFont="1" applyFill="1" applyBorder="1" applyAlignment="1">
      <alignment vertical="center" wrapText="1"/>
    </xf>
    <xf numFmtId="0" fontId="28" fillId="29" borderId="23" xfId="0" applyFont="1" applyFill="1" applyBorder="1" applyAlignment="1">
      <alignment vertical="center" wrapText="1"/>
    </xf>
    <xf numFmtId="0" fontId="28" fillId="29" borderId="22" xfId="0" applyFont="1" applyFill="1" applyBorder="1" applyAlignment="1">
      <alignment vertical="center" wrapText="1"/>
    </xf>
    <xf numFmtId="0" fontId="28" fillId="29" borderId="23" xfId="0" applyFont="1" applyFill="1" applyBorder="1" applyAlignment="1">
      <alignment horizontal="center" vertical="center" wrapText="1"/>
    </xf>
    <xf numFmtId="0" fontId="28" fillId="29" borderId="49" xfId="0" applyFont="1" applyFill="1" applyBorder="1" applyAlignment="1">
      <alignment horizontal="center" vertical="center" wrapText="1"/>
    </xf>
    <xf numFmtId="0" fontId="28" fillId="29" borderId="25" xfId="0" applyFont="1" applyFill="1" applyBorder="1" applyAlignment="1">
      <alignment vertical="center" wrapText="1"/>
    </xf>
    <xf numFmtId="0" fontId="28" fillId="29" borderId="26" xfId="0" applyFont="1" applyFill="1" applyBorder="1" applyAlignment="1">
      <alignment vertical="center" wrapText="1"/>
    </xf>
    <xf numFmtId="0" fontId="28" fillId="29" borderId="34" xfId="0" applyFont="1" applyFill="1" applyBorder="1" applyAlignment="1">
      <alignment vertical="center" wrapText="1"/>
    </xf>
    <xf numFmtId="0" fontId="28" fillId="29" borderId="33" xfId="0" applyFont="1" applyFill="1" applyBorder="1" applyAlignment="1">
      <alignment vertical="center" wrapText="1"/>
    </xf>
    <xf numFmtId="0" fontId="28" fillId="29" borderId="21" xfId="0" applyFont="1" applyFill="1" applyBorder="1" applyAlignment="1">
      <alignment horizontal="center" vertical="center" wrapText="1"/>
    </xf>
    <xf numFmtId="0" fontId="28" fillId="29" borderId="32" xfId="0" applyFont="1" applyFill="1" applyBorder="1" applyAlignment="1">
      <alignment vertical="center" wrapText="1"/>
    </xf>
    <xf numFmtId="0" fontId="28" fillId="29" borderId="37" xfId="0" applyFont="1" applyFill="1" applyBorder="1" applyAlignment="1">
      <alignment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30" fillId="25" borderId="98" xfId="0" applyFont="1" applyFill="1" applyBorder="1" applyAlignment="1">
      <alignment horizontal="center" vertical="center"/>
    </xf>
    <xf numFmtId="0" fontId="30" fillId="25" borderId="56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8" fillId="0" borderId="82" xfId="0" applyFont="1" applyBorder="1" applyAlignment="1">
      <alignment vertical="center" wrapText="1"/>
    </xf>
    <xf numFmtId="164" fontId="31" fillId="25" borderId="92" xfId="0" applyNumberFormat="1" applyFont="1" applyFill="1" applyBorder="1" applyAlignment="1">
      <alignment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17" xfId="0" applyFont="1" applyBorder="1" applyAlignment="1">
      <alignment vertical="center" wrapText="1"/>
    </xf>
    <xf numFmtId="0" fontId="28" fillId="25" borderId="68" xfId="0" applyFont="1" applyFill="1" applyBorder="1" applyAlignment="1">
      <alignment vertical="center" wrapText="1"/>
    </xf>
    <xf numFmtId="172" fontId="28" fillId="0" borderId="31" xfId="36" applyNumberFormat="1" applyFont="1" applyBorder="1" applyAlignment="1">
      <alignment vertical="center" wrapText="1"/>
    </xf>
    <xf numFmtId="172" fontId="28" fillId="0" borderId="33" xfId="36" applyNumberFormat="1" applyFont="1" applyBorder="1" applyAlignment="1">
      <alignment vertical="center" wrapText="1"/>
    </xf>
    <xf numFmtId="172" fontId="28" fillId="25" borderId="108" xfId="0" applyNumberFormat="1" applyFont="1" applyFill="1" applyBorder="1" applyAlignment="1">
      <alignment vertical="center" wrapText="1"/>
    </xf>
    <xf numFmtId="0" fontId="32" fillId="24" borderId="66" xfId="0" applyFont="1" applyFill="1" applyBorder="1" applyAlignment="1">
      <alignment vertical="center"/>
    </xf>
    <xf numFmtId="0" fontId="32" fillId="24" borderId="0" xfId="0" applyFont="1" applyFill="1" applyAlignment="1">
      <alignment vertical="center"/>
    </xf>
    <xf numFmtId="0" fontId="33" fillId="24" borderId="66" xfId="0" applyFont="1" applyFill="1" applyBorder="1" applyAlignment="1">
      <alignment vertical="center"/>
    </xf>
    <xf numFmtId="0" fontId="33" fillId="24" borderId="0" xfId="0" applyFont="1" applyFill="1" applyAlignment="1">
      <alignment vertical="center"/>
    </xf>
    <xf numFmtId="0" fontId="33" fillId="24" borderId="66" xfId="0" applyFont="1" applyFill="1" applyBorder="1" applyAlignment="1">
      <alignment vertical="center" wrapText="1"/>
    </xf>
    <xf numFmtId="0" fontId="33" fillId="24" borderId="0" xfId="0" applyFont="1" applyFill="1" applyAlignment="1">
      <alignment vertical="center" wrapText="1"/>
    </xf>
    <xf numFmtId="0" fontId="32" fillId="24" borderId="0" xfId="0" applyFont="1" applyFill="1" applyAlignment="1">
      <alignment vertical="center" wrapText="1"/>
    </xf>
    <xf numFmtId="0" fontId="30" fillId="28" borderId="95" xfId="0" applyFont="1" applyFill="1" applyBorder="1" applyAlignment="1">
      <alignment horizontal="center" vertical="center" wrapText="1"/>
    </xf>
    <xf numFmtId="0" fontId="30" fillId="28" borderId="96" xfId="0" applyFont="1" applyFill="1" applyBorder="1" applyAlignment="1">
      <alignment horizontal="center" vertical="center" wrapText="1"/>
    </xf>
    <xf numFmtId="0" fontId="30" fillId="28" borderId="97" xfId="0" applyFont="1" applyFill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06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30" fillId="28" borderId="34" xfId="0" applyFont="1" applyFill="1" applyBorder="1" applyAlignment="1">
      <alignment horizontal="center" vertical="center"/>
    </xf>
    <xf numFmtId="0" fontId="30" fillId="28" borderId="54" xfId="0" applyFont="1" applyFill="1" applyBorder="1" applyAlignment="1">
      <alignment horizontal="center" vertical="center"/>
    </xf>
    <xf numFmtId="0" fontId="30" fillId="28" borderId="26" xfId="0" applyFont="1" applyFill="1" applyBorder="1" applyAlignment="1">
      <alignment horizontal="center" vertical="center"/>
    </xf>
    <xf numFmtId="0" fontId="30" fillId="28" borderId="39" xfId="0" applyFont="1" applyFill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80" xfId="0" applyFont="1" applyBorder="1" applyAlignment="1">
      <alignment horizontal="center" vertical="center" wrapText="1"/>
    </xf>
    <xf numFmtId="0" fontId="30" fillId="25" borderId="53" xfId="0" applyFont="1" applyFill="1" applyBorder="1" applyAlignment="1">
      <alignment horizontal="center" vertical="center" wrapText="1"/>
    </xf>
    <xf numFmtId="0" fontId="30" fillId="25" borderId="98" xfId="0" applyFont="1" applyFill="1" applyBorder="1" applyAlignment="1">
      <alignment horizontal="center" vertical="center" wrapText="1"/>
    </xf>
    <xf numFmtId="0" fontId="30" fillId="25" borderId="26" xfId="0" applyFont="1" applyFill="1" applyBorder="1" applyAlignment="1">
      <alignment horizontal="center" vertical="center" wrapText="1"/>
    </xf>
    <xf numFmtId="0" fontId="30" fillId="25" borderId="39" xfId="0" applyFont="1" applyFill="1" applyBorder="1" applyAlignment="1">
      <alignment horizontal="center" vertical="center" wrapText="1"/>
    </xf>
    <xf numFmtId="0" fontId="30" fillId="28" borderId="45" xfId="0" applyFont="1" applyFill="1" applyBorder="1" applyAlignment="1">
      <alignment horizontal="center" vertical="center" wrapText="1"/>
    </xf>
    <xf numFmtId="0" fontId="30" fillId="28" borderId="50" xfId="0" applyFont="1" applyFill="1" applyBorder="1" applyAlignment="1">
      <alignment horizontal="center" vertical="center" wrapText="1"/>
    </xf>
    <xf numFmtId="0" fontId="30" fillId="28" borderId="30" xfId="0" applyFont="1" applyFill="1" applyBorder="1" applyAlignment="1">
      <alignment horizontal="center" vertical="center"/>
    </xf>
    <xf numFmtId="0" fontId="30" fillId="28" borderId="14" xfId="0" applyFont="1" applyFill="1" applyBorder="1" applyAlignment="1">
      <alignment horizontal="center" vertical="center" wrapText="1"/>
    </xf>
    <xf numFmtId="0" fontId="30" fillId="28" borderId="91" xfId="0" applyFont="1" applyFill="1" applyBorder="1" applyAlignment="1">
      <alignment horizontal="center" vertical="center" wrapText="1"/>
    </xf>
    <xf numFmtId="0" fontId="30" fillId="28" borderId="15" xfId="0" applyFont="1" applyFill="1" applyBorder="1" applyAlignment="1">
      <alignment horizontal="center" vertical="center" wrapText="1"/>
    </xf>
    <xf numFmtId="0" fontId="30" fillId="28" borderId="99" xfId="0" applyFont="1" applyFill="1" applyBorder="1" applyAlignment="1">
      <alignment horizontal="center" vertical="center" wrapText="1"/>
    </xf>
    <xf numFmtId="0" fontId="30" fillId="28" borderId="25" xfId="0" applyFont="1" applyFill="1" applyBorder="1" applyAlignment="1">
      <alignment horizontal="center" vertical="center"/>
    </xf>
    <xf numFmtId="0" fontId="30" fillId="28" borderId="100" xfId="0" applyFont="1" applyFill="1" applyBorder="1" applyAlignment="1">
      <alignment horizontal="center" vertical="center"/>
    </xf>
    <xf numFmtId="0" fontId="30" fillId="28" borderId="11" xfId="0" applyFont="1" applyFill="1" applyBorder="1" applyAlignment="1">
      <alignment horizontal="center" vertical="center" wrapText="1"/>
    </xf>
    <xf numFmtId="0" fontId="30" fillId="28" borderId="0" xfId="0" applyFont="1" applyFill="1" applyAlignment="1">
      <alignment horizontal="center" vertical="center" wrapText="1"/>
    </xf>
    <xf numFmtId="0" fontId="30" fillId="28" borderId="107" xfId="0" applyFont="1" applyFill="1" applyBorder="1" applyAlignment="1">
      <alignment horizontal="center" vertical="center" wrapText="1"/>
    </xf>
    <xf numFmtId="0" fontId="30" fillId="28" borderId="93" xfId="0" applyFont="1" applyFill="1" applyBorder="1" applyAlignment="1">
      <alignment horizontal="center" vertical="center"/>
    </xf>
    <xf numFmtId="0" fontId="30" fillId="28" borderId="43" xfId="0" applyFont="1" applyFill="1" applyBorder="1" applyAlignment="1">
      <alignment horizontal="center" vertical="center"/>
    </xf>
    <xf numFmtId="0" fontId="30" fillId="28" borderId="94" xfId="0" applyFont="1" applyFill="1" applyBorder="1" applyAlignment="1">
      <alignment horizontal="center" vertical="center"/>
    </xf>
    <xf numFmtId="0" fontId="30" fillId="28" borderId="42" xfId="0" applyFont="1" applyFill="1" applyBorder="1" applyAlignment="1">
      <alignment horizontal="center" vertical="center"/>
    </xf>
    <xf numFmtId="0" fontId="30" fillId="28" borderId="86" xfId="0" applyFont="1" applyFill="1" applyBorder="1" applyAlignment="1">
      <alignment horizontal="center" vertical="center"/>
    </xf>
    <xf numFmtId="0" fontId="30" fillId="28" borderId="87" xfId="0" applyFont="1" applyFill="1" applyBorder="1" applyAlignment="1">
      <alignment horizontal="center" vertical="center"/>
    </xf>
    <xf numFmtId="0" fontId="30" fillId="28" borderId="14" xfId="0" applyFont="1" applyFill="1" applyBorder="1" applyAlignment="1">
      <alignment horizontal="center" vertical="center"/>
    </xf>
    <xf numFmtId="0" fontId="30" fillId="28" borderId="91" xfId="0" applyFont="1" applyFill="1" applyBorder="1" applyAlignment="1">
      <alignment horizontal="center" vertical="center"/>
    </xf>
    <xf numFmtId="0" fontId="30" fillId="28" borderId="29" xfId="0" applyFont="1" applyFill="1" applyBorder="1" applyAlignment="1">
      <alignment horizontal="center" vertical="center" wrapText="1"/>
    </xf>
    <xf numFmtId="0" fontId="30" fillId="28" borderId="101" xfId="0" applyFont="1" applyFill="1" applyBorder="1" applyAlignment="1">
      <alignment horizontal="center" vertical="center" wrapText="1"/>
    </xf>
    <xf numFmtId="0" fontId="30" fillId="28" borderId="102" xfId="0" applyFont="1" applyFill="1" applyBorder="1" applyAlignment="1">
      <alignment horizontal="center" vertical="center" wrapText="1"/>
    </xf>
    <xf numFmtId="0" fontId="30" fillId="28" borderId="103" xfId="0" applyFont="1" applyFill="1" applyBorder="1" applyAlignment="1">
      <alignment horizontal="center" vertical="center" wrapText="1"/>
    </xf>
    <xf numFmtId="0" fontId="30" fillId="28" borderId="37" xfId="0" applyFont="1" applyFill="1" applyBorder="1" applyAlignment="1">
      <alignment horizontal="center" vertical="center" wrapText="1"/>
    </xf>
    <xf numFmtId="0" fontId="30" fillId="28" borderId="22" xfId="0" applyFont="1" applyFill="1" applyBorder="1" applyAlignment="1">
      <alignment horizontal="center" vertical="center" wrapText="1"/>
    </xf>
    <xf numFmtId="0" fontId="30" fillId="28" borderId="80" xfId="0" applyFont="1" applyFill="1" applyBorder="1" applyAlignment="1">
      <alignment horizontal="center" vertical="center" wrapText="1"/>
    </xf>
    <xf numFmtId="0" fontId="30" fillId="28" borderId="81" xfId="0" applyFont="1" applyFill="1" applyBorder="1" applyAlignment="1">
      <alignment horizontal="center" vertical="center" wrapText="1"/>
    </xf>
    <xf numFmtId="0" fontId="30" fillId="28" borderId="82" xfId="0" applyFont="1" applyFill="1" applyBorder="1" applyAlignment="1">
      <alignment horizontal="center" vertical="center" wrapText="1"/>
    </xf>
    <xf numFmtId="0" fontId="30" fillId="28" borderId="83" xfId="0" applyFont="1" applyFill="1" applyBorder="1" applyAlignment="1">
      <alignment horizontal="center" vertical="center" wrapText="1"/>
    </xf>
    <xf numFmtId="0" fontId="30" fillId="28" borderId="104" xfId="0" applyFont="1" applyFill="1" applyBorder="1" applyAlignment="1">
      <alignment horizontal="center" vertical="center"/>
    </xf>
    <xf numFmtId="0" fontId="30" fillId="28" borderId="105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28" fillId="0" borderId="85" xfId="0" applyFont="1" applyBorder="1" applyAlignment="1">
      <alignment horizontal="center" vertical="center" wrapText="1"/>
    </xf>
    <xf numFmtId="0" fontId="30" fillId="28" borderId="62" xfId="0" applyFont="1" applyFill="1" applyBorder="1" applyAlignment="1">
      <alignment horizontal="center" vertical="center"/>
    </xf>
    <xf numFmtId="0" fontId="30" fillId="28" borderId="20" xfId="0" applyFont="1" applyFill="1" applyBorder="1" applyAlignment="1">
      <alignment horizontal="center" vertical="center"/>
    </xf>
    <xf numFmtId="0" fontId="33" fillId="24" borderId="29" xfId="0" applyFont="1" applyFill="1" applyBorder="1" applyAlignment="1">
      <alignment horizontal="center" vertical="center"/>
    </xf>
    <xf numFmtId="0" fontId="33" fillId="24" borderId="23" xfId="0" applyFont="1" applyFill="1" applyBorder="1" applyAlignment="1">
      <alignment horizontal="center" vertical="center"/>
    </xf>
    <xf numFmtId="0" fontId="33" fillId="24" borderId="88" xfId="0" applyFont="1" applyFill="1" applyBorder="1" applyAlignment="1">
      <alignment horizontal="center" vertical="center"/>
    </xf>
    <xf numFmtId="0" fontId="32" fillId="24" borderId="109" xfId="0" applyFont="1" applyFill="1" applyBorder="1" applyAlignment="1">
      <alignment horizontal="center" vertical="center"/>
    </xf>
    <xf numFmtId="0" fontId="30" fillId="28" borderId="10" xfId="0" applyFont="1" applyFill="1" applyBorder="1" applyAlignment="1">
      <alignment horizontal="center" vertical="center" wrapText="1"/>
    </xf>
    <xf numFmtId="0" fontId="30" fillId="28" borderId="90" xfId="0" applyFont="1" applyFill="1" applyBorder="1" applyAlignment="1">
      <alignment horizontal="center" vertical="center" wrapText="1"/>
    </xf>
    <xf numFmtId="0" fontId="30" fillId="28" borderId="104" xfId="0" applyFont="1" applyFill="1" applyBorder="1" applyAlignment="1">
      <alignment horizontal="center" vertical="center" wrapText="1"/>
    </xf>
    <xf numFmtId="0" fontId="30" fillId="28" borderId="105" xfId="0" applyFont="1" applyFill="1" applyBorder="1" applyAlignment="1">
      <alignment horizontal="center" vertical="center" wrapText="1"/>
    </xf>
    <xf numFmtId="0" fontId="30" fillId="28" borderId="42" xfId="0" applyFont="1" applyFill="1" applyBorder="1" applyAlignment="1">
      <alignment horizontal="center" vertical="center" wrapText="1"/>
    </xf>
    <xf numFmtId="0" fontId="30" fillId="28" borderId="86" xfId="0" applyFont="1" applyFill="1" applyBorder="1" applyAlignment="1">
      <alignment horizontal="center" vertical="center" wrapText="1"/>
    </xf>
    <xf numFmtId="0" fontId="33" fillId="24" borderId="0" xfId="0" applyFont="1" applyFill="1" applyAlignment="1">
      <alignment horizontal="center" vertical="center"/>
    </xf>
    <xf numFmtId="14" fontId="33" fillId="24" borderId="0" xfId="0" applyNumberFormat="1" applyFont="1" applyFill="1" applyAlignment="1">
      <alignment horizontal="center" vertical="center"/>
    </xf>
    <xf numFmtId="0" fontId="33" fillId="24" borderId="109" xfId="0" applyFont="1" applyFill="1" applyBorder="1" applyAlignment="1">
      <alignment horizontal="center" vertical="center" wrapText="1"/>
    </xf>
    <xf numFmtId="0" fontId="32" fillId="24" borderId="109" xfId="0" applyFont="1" applyFill="1" applyBorder="1" applyAlignment="1">
      <alignment horizontal="center" vertical="center" wrapText="1"/>
    </xf>
    <xf numFmtId="171" fontId="33" fillId="24" borderId="109" xfId="0" applyNumberFormat="1" applyFont="1" applyFill="1" applyBorder="1" applyAlignment="1">
      <alignment horizontal="center" vertical="center"/>
    </xf>
    <xf numFmtId="0" fontId="34" fillId="27" borderId="110" xfId="0" applyFont="1" applyFill="1" applyBorder="1" applyAlignment="1">
      <alignment horizontal="center" vertical="center"/>
    </xf>
    <xf numFmtId="0" fontId="34" fillId="27" borderId="111" xfId="0" applyFont="1" applyFill="1" applyBorder="1" applyAlignment="1">
      <alignment horizontal="center" vertical="center"/>
    </xf>
    <xf numFmtId="0" fontId="34" fillId="27" borderId="112" xfId="0" applyFont="1" applyFill="1" applyBorder="1" applyAlignment="1">
      <alignment horizontal="center" vertical="center"/>
    </xf>
    <xf numFmtId="0" fontId="33" fillId="24" borderId="109" xfId="0" applyFont="1" applyFill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90" xfId="0" applyFont="1" applyBorder="1" applyAlignment="1">
      <alignment horizontal="center" vertical="center" wrapText="1"/>
    </xf>
    <xf numFmtId="0" fontId="28" fillId="25" borderId="13" xfId="0" applyFont="1" applyFill="1" applyBorder="1" applyAlignment="1">
      <alignment horizontal="center" vertical="center" wrapText="1"/>
    </xf>
    <xf numFmtId="0" fontId="28" fillId="25" borderId="68" xfId="0" applyFont="1" applyFill="1" applyBorder="1" applyAlignment="1">
      <alignment horizontal="center" vertical="center" wrapText="1"/>
    </xf>
    <xf numFmtId="0" fontId="28" fillId="25" borderId="77" xfId="0" applyFont="1" applyFill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30" fillId="28" borderId="19" xfId="0" applyFont="1" applyFill="1" applyBorder="1" applyAlignment="1">
      <alignment horizontal="center" vertical="center"/>
    </xf>
    <xf numFmtId="0" fontId="28" fillId="0" borderId="81" xfId="0" applyFont="1" applyBorder="1" applyAlignment="1">
      <alignment horizontal="center" vertical="center" wrapText="1"/>
    </xf>
    <xf numFmtId="0" fontId="28" fillId="0" borderId="82" xfId="0" applyFont="1" applyBorder="1" applyAlignment="1">
      <alignment horizontal="center" vertical="center" wrapText="1"/>
    </xf>
    <xf numFmtId="0" fontId="28" fillId="0" borderId="83" xfId="0" applyFont="1" applyBorder="1" applyAlignment="1">
      <alignment horizontal="center" vertical="center" wrapText="1"/>
    </xf>
    <xf numFmtId="0" fontId="31" fillId="25" borderId="46" xfId="0" applyFont="1" applyFill="1" applyBorder="1" applyAlignment="1">
      <alignment horizontal="center" vertical="center" wrapText="1"/>
    </xf>
    <xf numFmtId="0" fontId="31" fillId="25" borderId="84" xfId="0" applyFont="1" applyFill="1" applyBorder="1" applyAlignment="1">
      <alignment horizontal="center" vertical="center" wrapText="1"/>
    </xf>
    <xf numFmtId="0" fontId="31" fillId="25" borderId="58" xfId="0" applyFont="1" applyFill="1" applyBorder="1" applyAlignment="1">
      <alignment horizontal="center" vertical="center" wrapText="1"/>
    </xf>
    <xf numFmtId="0" fontId="28" fillId="29" borderId="23" xfId="0" applyFont="1" applyFill="1" applyBorder="1" applyAlignment="1">
      <alignment horizontal="center" vertical="center" wrapText="1"/>
    </xf>
    <xf numFmtId="0" fontId="28" fillId="29" borderId="49" xfId="0" applyFont="1" applyFill="1" applyBorder="1" applyAlignment="1">
      <alignment horizontal="center" vertical="center" wrapText="1"/>
    </xf>
    <xf numFmtId="14" fontId="33" fillId="24" borderId="109" xfId="0" applyNumberFormat="1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Comma0" xfId="22" xr:uid="{00000000-0005-0000-0000-000015000000}"/>
    <cellStyle name="Currency [0]_PAC1995" xfId="23" xr:uid="{00000000-0005-0000-0000-000016000000}"/>
    <cellStyle name="Currency_PAC1995" xfId="24" xr:uid="{00000000-0005-0000-0000-000017000000}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Euro" xfId="33" xr:uid="{00000000-0005-0000-0000-000020000000}"/>
    <cellStyle name="Incorrecto" xfId="34" builtinId="27" customBuiltin="1"/>
    <cellStyle name="Millares 2" xfId="35" xr:uid="{00000000-0005-0000-0000-000022000000}"/>
    <cellStyle name="Moneda [0]" xfId="36" builtinId="7"/>
    <cellStyle name="Neutral" xfId="37" builtinId="28" customBuiltin="1"/>
    <cellStyle name="Normal" xfId="0" builtinId="0"/>
    <cellStyle name="Normal 2" xfId="38" xr:uid="{00000000-0005-0000-0000-000026000000}"/>
    <cellStyle name="Notas" xfId="39" builtinId="10" customBuiltin="1"/>
    <cellStyle name="Porcentaje" xfId="40" builtinId="5"/>
    <cellStyle name="Salida" xfId="41" builtinId="21" customBuiltin="1"/>
    <cellStyle name="Text" xfId="42" xr:uid="{00000000-0005-0000-0000-00002A000000}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otal" xfId="48" builtinId="25" customBuiltin="1"/>
    <cellStyle name="ДАТА" xfId="49" xr:uid="{00000000-0005-0000-0000-000031000000}"/>
    <cellStyle name="ДЕНЕЖНЫЙ_BOPENGC" xfId="50" xr:uid="{00000000-0005-0000-0000-000032000000}"/>
    <cellStyle name="ЗАГОЛОВОК1" xfId="51" xr:uid="{00000000-0005-0000-0000-000033000000}"/>
    <cellStyle name="ЗАГОЛОВОК2" xfId="52" xr:uid="{00000000-0005-0000-0000-000034000000}"/>
    <cellStyle name="ИТОГОВЫЙ" xfId="53" xr:uid="{00000000-0005-0000-0000-000035000000}"/>
    <cellStyle name="Обычный_BOPENGC" xfId="54" xr:uid="{00000000-0005-0000-0000-000036000000}"/>
    <cellStyle name="ПРОЦЕНТНЫЙ_BOPENGC" xfId="55" xr:uid="{00000000-0005-0000-0000-000037000000}"/>
    <cellStyle name="ТЕКСТ" xfId="56" xr:uid="{00000000-0005-0000-0000-000038000000}"/>
    <cellStyle name="ФИКСИРОВАННЫЙ" xfId="57" xr:uid="{00000000-0005-0000-0000-000039000000}"/>
    <cellStyle name="ФИНАНСОВЫЙ_BOPENGC" xfId="58" xr:uid="{00000000-0005-0000-0000-00003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1319894</xdr:colOff>
      <xdr:row>0</xdr:row>
      <xdr:rowOff>13608</xdr:rowOff>
    </xdr:from>
    <xdr:to>
      <xdr:col>0</xdr:col>
      <xdr:colOff>2183896</xdr:colOff>
      <xdr:row>3</xdr:row>
      <xdr:rowOff>40179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541D16-6735-402A-A4E3-46EF75AD1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96" t="13445" r="17097" b="13445"/>
        <a:stretch>
          <a:fillRect/>
        </a:stretch>
      </xdr:blipFill>
      <xdr:spPr bwMode="auto">
        <a:xfrm>
          <a:off x="1319894" y="13608"/>
          <a:ext cx="864002" cy="12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orales/AppData/Local/Microsoft/Windows/INetCache/Content.Outlook/OXLYWBVJ/file:/R:/BPI/DIFP-CONSOLIDACION/TRABAJO/Espacios%20Fisc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orales/AppData/Local/Microsoft/Windows/INetCache/Content.Outlook/OXLYWBVJ/file:/R:/BPI/SPSC/Espacios%20Fiscales/Espacios%20Fisc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CHOS"/>
      <sheetName val="Listas"/>
      <sheetName val="Supuestos"/>
      <sheetName val="Recorte"/>
      <sheetName val="Basico"/>
      <sheetName val="Solicitudes Filtradas"/>
      <sheetName val="OBLIGACIONES"/>
      <sheetName val="TRASLADOS Y MODIFICACIONES"/>
      <sheetName val="EJEC REGIONAL"/>
      <sheetName val="RESERVA"/>
      <sheetName val="resumen"/>
      <sheetName val="resumen general"/>
      <sheetName val="resumen %"/>
      <sheetName val="x programas presup"/>
      <sheetName val="x programas"/>
      <sheetName val="por areas"/>
      <sheetName val="X PROGRAMA DNP"/>
      <sheetName val="ejec mensual"/>
      <sheetName val="obligaciones mensual"/>
      <sheetName val="PARA PUBLICAR"/>
      <sheetName val="Solicitudes_Filtradas"/>
      <sheetName val="TRASLADOS_Y_MODIFICACIONES"/>
      <sheetName val="EJEC_REGIONAL"/>
      <sheetName val="resumen_general"/>
      <sheetName val="resumen_%"/>
      <sheetName val="x_programas_presup"/>
      <sheetName val="x_programas"/>
      <sheetName val="por_areas"/>
      <sheetName val="X_PROGRAMA_DNP"/>
      <sheetName val="ejec_mensual"/>
      <sheetName val="obligaciones_mensual"/>
      <sheetName val="PARA_PUBLICAR"/>
      <sheetName val="Programación "/>
      <sheetName val="Aportes Concesiones Viales"/>
      <sheetName val="Plan Compras Bienes 2008"/>
    </sheetNames>
    <sheetDataSet>
      <sheetData sheetId="0" refreshError="1"/>
      <sheetData sheetId="1">
        <row r="4">
          <cell r="B4" t="str">
            <v>ACCION SOCIAL</v>
          </cell>
          <cell r="C4" t="str">
            <v>FONDO ESPECIAL</v>
          </cell>
          <cell r="D4" t="str">
            <v>VIGENCIA FUTURA</v>
          </cell>
          <cell r="E4" t="str">
            <v>NACIÓN</v>
          </cell>
        </row>
        <row r="5">
          <cell r="B5" t="str">
            <v>AEROCIVIL</v>
          </cell>
          <cell r="C5" t="str">
            <v>RENTA ESPECIFICA</v>
          </cell>
          <cell r="D5" t="str">
            <v>LEY</v>
          </cell>
          <cell r="E5" t="str">
            <v>PROPIOS</v>
          </cell>
        </row>
        <row r="6">
          <cell r="B6" t="str">
            <v>AGENCIA LOGÍSTICA</v>
          </cell>
          <cell r="C6" t="str">
            <v>CRÉDITO</v>
          </cell>
          <cell r="D6" t="str">
            <v>CRÉDITO</v>
          </cell>
        </row>
        <row r="7">
          <cell r="B7" t="str">
            <v>ANH</v>
          </cell>
          <cell r="C7" t="str">
            <v>PARAFISCAL</v>
          </cell>
          <cell r="D7" t="str">
            <v>CONTRAPARTIDA</v>
          </cell>
        </row>
        <row r="8">
          <cell r="B8" t="str">
            <v>ANTROPOLOGIA E HISTORIA</v>
          </cell>
          <cell r="C8" t="str">
            <v>DONACION</v>
          </cell>
          <cell r="D8" t="str">
            <v>FONDO ESPECIAL</v>
          </cell>
        </row>
        <row r="9">
          <cell r="B9" t="str">
            <v>ARCHIVO GENERAL</v>
          </cell>
          <cell r="C9" t="str">
            <v>OTROS PROPIOS</v>
          </cell>
          <cell r="D9" t="str">
            <v>FLEXIBLE</v>
          </cell>
        </row>
        <row r="10">
          <cell r="B10" t="str">
            <v>ARMADA</v>
          </cell>
          <cell r="C10" t="str">
            <v>NUEVO IMPUESTO</v>
          </cell>
        </row>
        <row r="11">
          <cell r="B11" t="str">
            <v>ARTESANIAS DE COLOMBIA S.A.</v>
          </cell>
          <cell r="C11" t="str">
            <v>OTROS NACIÓN</v>
          </cell>
        </row>
        <row r="12">
          <cell r="B12" t="str">
            <v xml:space="preserve">AUDITORIA </v>
          </cell>
        </row>
        <row r="13">
          <cell r="B13" t="str">
            <v>BIBLIOTECA DE MEDELLIN</v>
          </cell>
        </row>
        <row r="14">
          <cell r="B14" t="str">
            <v>C.D.A.</v>
          </cell>
        </row>
        <row r="15">
          <cell r="B15" t="str">
            <v>C.S.B.</v>
          </cell>
        </row>
        <row r="16">
          <cell r="B16" t="str">
            <v>CAMARA</v>
          </cell>
        </row>
        <row r="17">
          <cell r="B17" t="str">
            <v>CORPOURABA</v>
          </cell>
        </row>
        <row r="18">
          <cell r="B18" t="str">
            <v>CREG</v>
          </cell>
        </row>
        <row r="19">
          <cell r="B19" t="str">
            <v xml:space="preserve">DANSOCIAL </v>
          </cell>
        </row>
        <row r="20">
          <cell r="B20" t="str">
            <v>DEFENSA CIVIL</v>
          </cell>
        </row>
        <row r="21">
          <cell r="B21" t="str">
            <v>DEFENSORIA</v>
          </cell>
        </row>
        <row r="22">
          <cell r="B22" t="str">
            <v>DIR. GRAL. COMERCIO EXTERIOR</v>
          </cell>
        </row>
        <row r="23">
          <cell r="B23" t="str">
            <v>DNP</v>
          </cell>
        </row>
        <row r="24">
          <cell r="B24" t="str">
            <v>EJERCITO</v>
          </cell>
        </row>
        <row r="25">
          <cell r="B25" t="str">
            <v>ESAP</v>
          </cell>
        </row>
        <row r="26">
          <cell r="B26" t="str">
            <v>FONDO CONGRESO-PENSIONES</v>
          </cell>
        </row>
        <row r="27">
          <cell r="B27" t="str">
            <v>FONDO NAL. REGALIAS</v>
          </cell>
        </row>
        <row r="28">
          <cell r="B28" t="str">
            <v>FONFAC</v>
          </cell>
        </row>
        <row r="29">
          <cell r="B29" t="str">
            <v>FONREGISTRADURIA</v>
          </cell>
        </row>
        <row r="30">
          <cell r="B30" t="str">
            <v>FONRELACIONES</v>
          </cell>
        </row>
        <row r="31">
          <cell r="B31" t="str">
            <v>FONVIVIENDA</v>
          </cell>
        </row>
        <row r="32">
          <cell r="B32" t="str">
            <v>FUERZA AEREA</v>
          </cell>
        </row>
        <row r="33">
          <cell r="B33" t="str">
            <v>FUNPUBLICA</v>
          </cell>
        </row>
        <row r="34">
          <cell r="B34" t="str">
            <v>HOSPITAL MILITAR</v>
          </cell>
        </row>
        <row r="35">
          <cell r="B35" t="str">
            <v>ICA</v>
          </cell>
        </row>
        <row r="36">
          <cell r="B36" t="str">
            <v>ICBF</v>
          </cell>
        </row>
        <row r="37">
          <cell r="B37" t="str">
            <v>ICETEX</v>
          </cell>
        </row>
        <row r="38">
          <cell r="B38" t="str">
            <v>ICFES</v>
          </cell>
        </row>
        <row r="39">
          <cell r="B39" t="str">
            <v>IDEAM</v>
          </cell>
        </row>
        <row r="40">
          <cell r="B40" t="str">
            <v>IGAC</v>
          </cell>
        </row>
        <row r="41">
          <cell r="B41" t="str">
            <v>INCI</v>
          </cell>
        </row>
        <row r="42">
          <cell r="B42" t="str">
            <v>INCO</v>
          </cell>
        </row>
        <row r="43">
          <cell r="B43" t="str">
            <v>INCODER</v>
          </cell>
        </row>
        <row r="44">
          <cell r="B44" t="str">
            <v>INGEOMINAS</v>
          </cell>
        </row>
        <row r="45">
          <cell r="B45" t="str">
            <v>INPEC</v>
          </cell>
        </row>
        <row r="46">
          <cell r="B46" t="str">
            <v>INS</v>
          </cell>
        </row>
        <row r="47">
          <cell r="B47" t="str">
            <v>INSOR</v>
          </cell>
        </row>
        <row r="48">
          <cell r="B48" t="str">
            <v>INST. CANCEROLOGIA</v>
          </cell>
        </row>
        <row r="49">
          <cell r="B49" t="str">
            <v>INST. DEL CESAR</v>
          </cell>
        </row>
        <row r="50">
          <cell r="B50" t="str">
            <v>INSTITUTO ESTUDIOS MINPUBLICO</v>
          </cell>
        </row>
        <row r="51">
          <cell r="B51" t="str">
            <v>INVIAS</v>
          </cell>
        </row>
        <row r="52">
          <cell r="B52" t="str">
            <v>INVIMA</v>
          </cell>
        </row>
        <row r="53">
          <cell r="B53" t="str">
            <v>IPSE</v>
          </cell>
        </row>
        <row r="54">
          <cell r="B54" t="str">
            <v>ITSA</v>
          </cell>
        </row>
        <row r="55">
          <cell r="B55" t="str">
            <v>MEDICINA LEGAL</v>
          </cell>
        </row>
        <row r="56">
          <cell r="B56" t="str">
            <v>MINAGRICULTURA</v>
          </cell>
        </row>
        <row r="57">
          <cell r="B57" t="str">
            <v>MINAMBIENTE</v>
          </cell>
        </row>
        <row r="58">
          <cell r="B58" t="str">
            <v>MINCOMERCIO</v>
          </cell>
        </row>
        <row r="59">
          <cell r="B59" t="str">
            <v xml:space="preserve">MINCULTURA </v>
          </cell>
        </row>
        <row r="60">
          <cell r="B60" t="str">
            <v>MINDEFENSA</v>
          </cell>
        </row>
        <row r="61">
          <cell r="B61" t="str">
            <v>MINEDUCACION</v>
          </cell>
        </row>
        <row r="62">
          <cell r="B62" t="str">
            <v>MINHACIENDA</v>
          </cell>
        </row>
        <row r="63">
          <cell r="B63" t="str">
            <v>MININTERIOR</v>
          </cell>
        </row>
        <row r="64">
          <cell r="B64" t="str">
            <v xml:space="preserve">MINMINAS </v>
          </cell>
        </row>
        <row r="65">
          <cell r="B65" t="str">
            <v>MINPROTECCIÓN</v>
          </cell>
        </row>
        <row r="66">
          <cell r="B66" t="str">
            <v xml:space="preserve">MINPUBLICO </v>
          </cell>
        </row>
        <row r="67">
          <cell r="B67" t="str">
            <v>MINTRANSPORTE</v>
          </cell>
        </row>
        <row r="68">
          <cell r="B68" t="str">
            <v>NASA KI WE</v>
          </cell>
        </row>
        <row r="69">
          <cell r="B69" t="str">
            <v>OTRAS ENTIDADES DEL SECTOR</v>
          </cell>
        </row>
        <row r="70">
          <cell r="B70" t="str">
            <v>PARQUES NALES NATURALES</v>
          </cell>
        </row>
        <row r="71">
          <cell r="B71" t="str">
            <v>PASCUAL BRAVO</v>
          </cell>
        </row>
        <row r="72">
          <cell r="B72" t="str">
            <v>POLICIA NACIONAL (SALUD)</v>
          </cell>
        </row>
        <row r="73">
          <cell r="B73" t="str">
            <v xml:space="preserve">POLICIA NACIONAL  </v>
          </cell>
        </row>
        <row r="74">
          <cell r="B74" t="str">
            <v>PRESIDENCIA</v>
          </cell>
        </row>
        <row r="75">
          <cell r="B75" t="str">
            <v xml:space="preserve">REGISTRADURIA </v>
          </cell>
        </row>
        <row r="76">
          <cell r="B76" t="str">
            <v>SALUD - FFMM</v>
          </cell>
        </row>
        <row r="77">
          <cell r="B77" t="str">
            <v>SANATORIO AGUA DE DIOS</v>
          </cell>
        </row>
        <row r="78">
          <cell r="B78" t="str">
            <v>SENA</v>
          </cell>
        </row>
        <row r="79">
          <cell r="B79" t="str">
            <v xml:space="preserve">SENADO </v>
          </cell>
        </row>
        <row r="80">
          <cell r="B80" t="str">
            <v>SUPERBANCARIA</v>
          </cell>
        </row>
        <row r="81">
          <cell r="B81" t="str">
            <v>SUPERINDUSTRIA Y COMERCIO</v>
          </cell>
        </row>
        <row r="82">
          <cell r="B82" t="str">
            <v>SUPERFINANCIERA</v>
          </cell>
        </row>
        <row r="83">
          <cell r="B83" t="str">
            <v>SUPERNOTARIADO</v>
          </cell>
        </row>
        <row r="84">
          <cell r="B84" t="str">
            <v>SUPERSALUD</v>
          </cell>
        </row>
        <row r="85">
          <cell r="B85" t="str">
            <v>SUPERSERVIPUBLICOS</v>
          </cell>
        </row>
        <row r="86">
          <cell r="B86" t="str">
            <v>SUPERSOCIEDADES</v>
          </cell>
        </row>
        <row r="87">
          <cell r="B87" t="str">
            <v>SUPERSOLIDARIA</v>
          </cell>
        </row>
        <row r="88">
          <cell r="B88" t="str">
            <v>SUPERSUBSIDIO</v>
          </cell>
        </row>
        <row r="89">
          <cell r="B89" t="str">
            <v>TECNICO CENTRAL</v>
          </cell>
        </row>
        <row r="90">
          <cell r="B90" t="str">
            <v>UAE - DIAN</v>
          </cell>
        </row>
        <row r="91">
          <cell r="B91" t="str">
            <v>UAE AGUA POTABLE SANEAMIENTO</v>
          </cell>
        </row>
        <row r="92">
          <cell r="B92" t="str">
            <v>UNAD</v>
          </cell>
        </row>
        <row r="93">
          <cell r="B93" t="str">
            <v>UPME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Supuestos"/>
      <sheetName val="Basico"/>
      <sheetName val="Solicitudes Filtradas"/>
      <sheetName val="OBLIGACIONES"/>
      <sheetName val="TRASLADOS Y MODIFICACIONES"/>
      <sheetName val="EJEC REGIONAL"/>
      <sheetName val="RESERVA"/>
      <sheetName val="resumen"/>
      <sheetName val="resumen general"/>
      <sheetName val="resumen %"/>
      <sheetName val="x programas presup"/>
      <sheetName val="x programas"/>
      <sheetName val="por areas"/>
      <sheetName val="X PROGRAMA DNP"/>
      <sheetName val="ejec mensual"/>
      <sheetName val="obligaciones mensual"/>
      <sheetName val="PARA PUBLICAR"/>
      <sheetName val="TECHOS"/>
      <sheetName val="Recorte"/>
      <sheetName val="Solicitudes_Filtradas"/>
      <sheetName val="TRASLADOS_Y_MODIFICACIONES"/>
      <sheetName val="EJEC_REGIONAL"/>
      <sheetName val="resumen_general"/>
      <sheetName val="resumen_%"/>
      <sheetName val="x_programas_presup"/>
      <sheetName val="x_programas"/>
      <sheetName val="por_areas"/>
      <sheetName val="X_PROGRAMA_DNP"/>
      <sheetName val="ejec_mensual"/>
      <sheetName val="obligaciones_mensual"/>
      <sheetName val="PARA_PUBLICAR"/>
    </sheetNames>
    <sheetDataSet>
      <sheetData sheetId="0">
        <row r="4">
          <cell r="P4" t="str">
            <v>1. Estado Comunitario: desarrollo para todos</v>
          </cell>
          <cell r="Q4" t="str">
            <v>2.1 Hacia la consolidación de la Política de Seguridad Democrática</v>
          </cell>
        </row>
        <row r="5">
          <cell r="P5" t="str">
            <v>2. Política de defensa y seguridad democrática</v>
          </cell>
          <cell r="Q5" t="str">
            <v>2.2 Desplazamiento forzado, derechos humanos y reconciliación</v>
          </cell>
        </row>
        <row r="6">
          <cell r="P6" t="str">
            <v>3. Reducción de la pobreza y promoción del empleo y la equidad</v>
          </cell>
          <cell r="Q6" t="str">
            <v>3.1 Pobreza y población vulnerable</v>
          </cell>
        </row>
        <row r="7">
          <cell r="P7" t="str">
            <v>4. Crecimiento alto y sostenido: La condición para un desarrollo con equidad</v>
          </cell>
          <cell r="Q7" t="str">
            <v>3.2 Mercado y relaciones laborales</v>
          </cell>
        </row>
        <row r="8">
          <cell r="P8" t="str">
            <v>5. Una gestión ambiental y del riesgo que promueva el desarrollo sostenible</v>
          </cell>
          <cell r="Q8" t="str">
            <v>3.3 Inserción de las familias en el Sistema de Protección Social</v>
          </cell>
        </row>
        <row r="9">
          <cell r="P9" t="str">
            <v>6. Un mejor Estado al servicio de los ciudadanos</v>
          </cell>
          <cell r="Q9" t="str">
            <v>3.4 Banca de las oportunidades</v>
          </cell>
        </row>
        <row r="10">
          <cell r="P10" t="str">
            <v>7. Dimensiones especiales del desarrollo</v>
          </cell>
          <cell r="Q10" t="str">
            <v>3.5 Ciudades amables</v>
          </cell>
        </row>
        <row r="11">
          <cell r="Q11" t="str">
            <v>3.6 Infraestructura para el desarrollo</v>
          </cell>
        </row>
        <row r="12">
          <cell r="Q12" t="str">
            <v>3.7 Equidad en el campo</v>
          </cell>
        </row>
        <row r="13">
          <cell r="Q13" t="str">
            <v>4.1 Consideraciones Macroeconómicas</v>
          </cell>
        </row>
        <row r="14">
          <cell r="Q14" t="str">
            <v>4.2 Agenda Interna: estrategia de desarrollo productivo</v>
          </cell>
        </row>
        <row r="15">
          <cell r="Q15" t="str">
            <v>4.3 Consolidar el crecimiento y mejorar la competitividad del sector agropecuario</v>
          </cell>
        </row>
        <row r="16">
          <cell r="Q16" t="str">
            <v>5.2 Una gestión ambiental que promueva el desarrollo sostenible</v>
          </cell>
        </row>
        <row r="17">
          <cell r="Q17" t="str">
            <v>5.3 Gestión del riesgo para la prevención y atención de desastres</v>
          </cell>
        </row>
        <row r="18">
          <cell r="Q18" t="str">
            <v>6.1 Los requisitos del Estado comunitario</v>
          </cell>
        </row>
        <row r="19">
          <cell r="Q19" t="str">
            <v>6.2 Los retos del Estado comunitario</v>
          </cell>
        </row>
        <row r="20">
          <cell r="Q20" t="str">
            <v>7.1 Equidad de género</v>
          </cell>
        </row>
        <row r="21">
          <cell r="Q21" t="str">
            <v>7.2 Juventud</v>
          </cell>
        </row>
        <row r="22">
          <cell r="Q22" t="str">
            <v>7.3 Grupos étnicos y relaciones interculturales</v>
          </cell>
        </row>
        <row r="23">
          <cell r="Q23" t="str">
            <v>7.4 Dimensión regional</v>
          </cell>
        </row>
        <row r="24">
          <cell r="Q24" t="str">
            <v>7.5 Ciencia, tecnología e innovación</v>
          </cell>
        </row>
        <row r="25">
          <cell r="Q25" t="str">
            <v>7.6 Cultura y desarrollo</v>
          </cell>
        </row>
        <row r="26">
          <cell r="Q26" t="str">
            <v>7.7 Demografía y desarrollo</v>
          </cell>
        </row>
        <row r="27">
          <cell r="Q27" t="str">
            <v xml:space="preserve">7.8 El sector de la economía solidaria: modelo alternativo de desarrollo socioeconómico </v>
          </cell>
        </row>
        <row r="28">
          <cell r="Q28" t="str">
            <v>7.9 Política exterior y migratoria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4"/>
  <sheetViews>
    <sheetView showGridLines="0" tabSelected="1" zoomScale="70" zoomScaleNormal="70" zoomScaleSheetLayoutView="40" workbookViewId="0">
      <selection activeCell="A6" sqref="A6"/>
    </sheetView>
  </sheetViews>
  <sheetFormatPr baseColWidth="10" defaultRowHeight="12.75" x14ac:dyDescent="0.2"/>
  <cols>
    <col min="1" max="1" width="51.85546875" style="6" customWidth="1"/>
    <col min="2" max="3" width="35.7109375" style="6" customWidth="1"/>
    <col min="4" max="5" width="25" style="6" customWidth="1"/>
    <col min="6" max="7" width="27.42578125" style="6" customWidth="1"/>
    <col min="8" max="8" width="24.140625" style="6" customWidth="1"/>
    <col min="9" max="9" width="18.140625" style="6" customWidth="1"/>
    <col min="10" max="11" width="22.42578125" style="6" customWidth="1"/>
    <col min="12" max="19" width="20.7109375" style="6" customWidth="1"/>
    <col min="20" max="20" width="23.140625" style="6" customWidth="1"/>
    <col min="21" max="23" width="20.7109375" style="6" customWidth="1"/>
    <col min="24" max="24" width="26.42578125" style="6" customWidth="1"/>
    <col min="25" max="25" width="36.42578125" style="6" customWidth="1"/>
    <col min="26" max="26" width="41.140625" style="6" customWidth="1"/>
    <col min="27" max="27" width="21.28515625" style="6" customWidth="1"/>
    <col min="28" max="28" width="20.42578125" style="6" customWidth="1"/>
    <col min="29" max="29" width="19.140625" style="6" customWidth="1"/>
    <col min="30" max="30" width="28.85546875" style="6" customWidth="1"/>
    <col min="31" max="32" width="11.42578125" style="6"/>
    <col min="33" max="33" width="13.42578125" style="6" customWidth="1"/>
    <col min="34" max="16384" width="11.42578125" style="6"/>
  </cols>
  <sheetData>
    <row r="1" spans="1:34" ht="36" customHeight="1" x14ac:dyDescent="0.2">
      <c r="A1" s="236"/>
      <c r="B1" s="251" t="s">
        <v>54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3"/>
      <c r="V1" s="174"/>
      <c r="W1" s="175"/>
      <c r="X1" s="175"/>
      <c r="Y1" s="246"/>
      <c r="Z1" s="246"/>
      <c r="AA1" s="1"/>
      <c r="AB1" s="16"/>
      <c r="AC1" s="2"/>
      <c r="AD1" s="3"/>
      <c r="AE1" s="2"/>
      <c r="AF1" s="2"/>
      <c r="AG1" s="2"/>
      <c r="AH1" s="2"/>
    </row>
    <row r="2" spans="1:34" ht="29.25" customHeight="1" x14ac:dyDescent="0.2">
      <c r="A2" s="237"/>
      <c r="B2" s="254" t="s">
        <v>35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176"/>
      <c r="W2" s="177"/>
      <c r="X2" s="175"/>
      <c r="AA2" s="4"/>
      <c r="AB2" s="16"/>
      <c r="AC2" s="2"/>
      <c r="AD2" s="3"/>
      <c r="AE2" s="2"/>
      <c r="AF2" s="2"/>
      <c r="AG2" s="2"/>
      <c r="AH2" s="2"/>
    </row>
    <row r="3" spans="1:34" ht="29.25" customHeight="1" x14ac:dyDescent="0.2">
      <c r="A3" s="238"/>
      <c r="B3" s="239" t="s">
        <v>55</v>
      </c>
      <c r="C3" s="239"/>
      <c r="D3" s="239"/>
      <c r="E3" s="248" t="s">
        <v>53</v>
      </c>
      <c r="F3" s="248"/>
      <c r="G3" s="248"/>
      <c r="H3" s="248"/>
      <c r="I3" s="249" t="s">
        <v>56</v>
      </c>
      <c r="J3" s="249"/>
      <c r="K3" s="249"/>
      <c r="L3" s="249"/>
      <c r="M3" s="250">
        <v>2</v>
      </c>
      <c r="N3" s="250"/>
      <c r="O3" s="250"/>
      <c r="P3" s="249" t="s">
        <v>57</v>
      </c>
      <c r="Q3" s="249"/>
      <c r="R3" s="249"/>
      <c r="S3" s="275">
        <v>45574</v>
      </c>
      <c r="T3" s="248"/>
      <c r="U3" s="248"/>
      <c r="V3" s="178"/>
      <c r="W3" s="179"/>
      <c r="X3" s="180"/>
      <c r="Y3" s="247"/>
      <c r="Z3" s="246"/>
      <c r="AA3" s="5"/>
    </row>
    <row r="4" spans="1:34" x14ac:dyDescent="0.2">
      <c r="A4" s="7"/>
    </row>
    <row r="5" spans="1:34" x14ac:dyDescent="0.2">
      <c r="A5" s="7"/>
    </row>
    <row r="6" spans="1:34" ht="19.5" customHeight="1" x14ac:dyDescent="0.2">
      <c r="A6" s="21" t="s">
        <v>33</v>
      </c>
      <c r="B6" s="18"/>
      <c r="C6" s="18"/>
      <c r="D6" s="18"/>
      <c r="E6" s="18"/>
      <c r="F6" s="18"/>
      <c r="G6" s="18"/>
      <c r="H6" s="20"/>
      <c r="I6" s="20"/>
      <c r="J6" s="20"/>
      <c r="K6" s="10"/>
      <c r="L6" s="10"/>
    </row>
    <row r="7" spans="1:34" ht="19.5" customHeight="1" x14ac:dyDescent="0.2">
      <c r="A7" s="21" t="s">
        <v>32</v>
      </c>
      <c r="B7" s="18"/>
      <c r="C7" s="18"/>
      <c r="D7" s="18"/>
      <c r="E7" s="18"/>
      <c r="F7" s="18"/>
      <c r="G7" s="18"/>
      <c r="H7" s="20"/>
      <c r="I7" s="20"/>
      <c r="J7" s="20"/>
      <c r="K7" s="10"/>
      <c r="L7" s="10"/>
    </row>
    <row r="8" spans="1:34" ht="19.5" customHeight="1" x14ac:dyDescent="0.2">
      <c r="A8" s="21" t="s">
        <v>31</v>
      </c>
      <c r="B8" s="18"/>
      <c r="C8" s="18"/>
      <c r="D8" s="18"/>
      <c r="E8" s="18"/>
      <c r="F8" s="18"/>
      <c r="G8" s="18"/>
      <c r="H8" s="20"/>
      <c r="I8" s="20"/>
      <c r="J8" s="20"/>
      <c r="K8" s="10"/>
      <c r="L8" s="10"/>
    </row>
    <row r="9" spans="1:34" ht="19.5" customHeight="1" x14ac:dyDescent="0.2">
      <c r="A9" s="21" t="s">
        <v>34</v>
      </c>
      <c r="B9" s="18"/>
      <c r="C9" s="18"/>
      <c r="D9" s="18"/>
      <c r="E9" s="18"/>
      <c r="F9" s="18"/>
      <c r="G9" s="18"/>
      <c r="H9" s="20"/>
      <c r="I9" s="20"/>
      <c r="J9" s="20"/>
      <c r="K9" s="10"/>
      <c r="L9" s="10"/>
    </row>
    <row r="10" spans="1:34" ht="19.5" customHeight="1" x14ac:dyDescent="0.2">
      <c r="A10" s="65" t="s">
        <v>37</v>
      </c>
      <c r="B10" s="18"/>
      <c r="C10" s="18"/>
      <c r="D10" s="18"/>
      <c r="E10" s="18"/>
      <c r="F10" s="18"/>
      <c r="G10" s="18"/>
      <c r="H10" s="20"/>
      <c r="I10" s="20"/>
      <c r="J10" s="20"/>
      <c r="K10" s="10"/>
      <c r="L10" s="10"/>
    </row>
    <row r="11" spans="1:34" ht="18" customHeight="1" x14ac:dyDescent="0.2">
      <c r="A11" s="138"/>
      <c r="B11" s="139"/>
      <c r="C11" s="139"/>
      <c r="D11" s="139"/>
      <c r="E11" s="139"/>
      <c r="F11" s="139"/>
      <c r="G11" s="139"/>
      <c r="H11" s="139"/>
      <c r="I11" s="139"/>
      <c r="J11" s="139"/>
      <c r="K11" s="10"/>
      <c r="L11" s="10"/>
    </row>
    <row r="12" spans="1:34" ht="18" customHeight="1" x14ac:dyDescent="0.2">
      <c r="A12" s="21"/>
      <c r="B12" s="18"/>
      <c r="C12" s="18"/>
      <c r="D12" s="18"/>
      <c r="E12" s="18"/>
      <c r="F12" s="66"/>
      <c r="G12" s="66"/>
      <c r="H12" s="20"/>
      <c r="I12" s="20"/>
      <c r="J12" s="20"/>
      <c r="K12" s="10"/>
      <c r="L12" s="10"/>
    </row>
    <row r="13" spans="1:34" ht="19.5" thickBot="1" x14ac:dyDescent="0.25">
      <c r="A13" s="67"/>
      <c r="B13" s="167" t="s">
        <v>6</v>
      </c>
      <c r="C13" s="167" t="s">
        <v>4</v>
      </c>
      <c r="D13" s="168" t="s">
        <v>30</v>
      </c>
      <c r="E13" s="20"/>
      <c r="F13" s="20"/>
      <c r="G13" s="20"/>
      <c r="H13" s="20"/>
      <c r="I13" s="66"/>
      <c r="J13" s="20"/>
      <c r="K13" s="10"/>
      <c r="L13" s="10"/>
    </row>
    <row r="14" spans="1:34" ht="18.75" x14ac:dyDescent="0.2">
      <c r="A14" s="21" t="s">
        <v>29</v>
      </c>
      <c r="B14" s="68"/>
      <c r="C14" s="69"/>
      <c r="D14" s="70">
        <f>+C14+B14</f>
        <v>0</v>
      </c>
      <c r="E14" s="20"/>
      <c r="F14" s="20"/>
      <c r="G14" s="20"/>
      <c r="H14" s="20"/>
      <c r="I14" s="20"/>
      <c r="J14" s="20"/>
      <c r="K14" s="10"/>
      <c r="L14" s="10"/>
    </row>
    <row r="15" spans="1:34" ht="21" x14ac:dyDescent="0.2">
      <c r="A15" s="21" t="s">
        <v>3</v>
      </c>
      <c r="B15" s="71"/>
      <c r="C15" s="72"/>
      <c r="D15" s="73">
        <f>+C15+B15</f>
        <v>0</v>
      </c>
      <c r="E15" s="20"/>
      <c r="F15" s="20"/>
      <c r="G15" s="20"/>
      <c r="H15" s="20"/>
      <c r="I15" s="20"/>
      <c r="J15" s="20"/>
      <c r="K15" s="10"/>
      <c r="L15" s="10"/>
      <c r="X15" s="11"/>
      <c r="Y15" s="11"/>
      <c r="Z15" s="11"/>
      <c r="AA15" s="12"/>
    </row>
    <row r="16" spans="1:34" ht="21.75" thickBot="1" x14ac:dyDescent="0.25">
      <c r="A16" s="21" t="s">
        <v>10</v>
      </c>
      <c r="B16" s="74">
        <f>+B14+B15</f>
        <v>0</v>
      </c>
      <c r="C16" s="75">
        <f>+C15+C14</f>
        <v>0</v>
      </c>
      <c r="D16" s="76">
        <f>+D15+D14</f>
        <v>0</v>
      </c>
      <c r="E16" s="20"/>
      <c r="F16" s="20"/>
      <c r="G16" s="20"/>
      <c r="H16" s="20"/>
      <c r="I16" s="20"/>
      <c r="J16" s="20"/>
      <c r="K16" s="10"/>
      <c r="L16" s="10"/>
      <c r="X16" s="11"/>
      <c r="Y16" s="11"/>
      <c r="Z16" s="11"/>
      <c r="AA16" s="12"/>
    </row>
    <row r="17" spans="1:31" ht="21.75" thickBot="1" x14ac:dyDescent="0.25">
      <c r="A17" s="8"/>
      <c r="B17" s="9"/>
      <c r="C17" s="9"/>
      <c r="D17" s="9"/>
      <c r="E17" s="9"/>
      <c r="F17" s="9"/>
      <c r="G17" s="9"/>
      <c r="H17" s="9"/>
      <c r="I17" s="9"/>
      <c r="J17" s="13"/>
      <c r="K17" s="13"/>
      <c r="L17" s="10"/>
      <c r="M17" s="10"/>
      <c r="N17" s="10"/>
      <c r="O17" s="10"/>
      <c r="P17" s="10"/>
      <c r="AA17" s="11"/>
      <c r="AB17" s="11"/>
      <c r="AC17" s="11"/>
      <c r="AD17" s="11"/>
      <c r="AE17" s="12"/>
    </row>
    <row r="18" spans="1:31" ht="19.5" customHeight="1" thickBot="1" x14ac:dyDescent="0.25">
      <c r="A18" s="21"/>
      <c r="B18" s="18"/>
      <c r="C18" s="18"/>
      <c r="D18" s="18"/>
      <c r="E18" s="18"/>
      <c r="F18" s="19"/>
      <c r="G18" s="19"/>
      <c r="H18" s="18"/>
      <c r="I18" s="244" t="s">
        <v>25</v>
      </c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181" t="s">
        <v>42</v>
      </c>
      <c r="V18" s="209" t="s">
        <v>43</v>
      </c>
      <c r="W18" s="203" t="s">
        <v>28</v>
      </c>
      <c r="X18" s="209"/>
      <c r="Y18" s="209"/>
      <c r="Z18" s="204"/>
    </row>
    <row r="19" spans="1:31" ht="18.75" x14ac:dyDescent="0.2">
      <c r="A19" s="21"/>
      <c r="B19" s="18"/>
      <c r="C19" s="18"/>
      <c r="D19" s="18"/>
      <c r="E19" s="18"/>
      <c r="F19" s="215" t="s">
        <v>5</v>
      </c>
      <c r="G19" s="216"/>
      <c r="H19" s="217"/>
      <c r="I19" s="266" t="s">
        <v>13</v>
      </c>
      <c r="J19" s="235" t="s">
        <v>14</v>
      </c>
      <c r="K19" s="234" t="s">
        <v>15</v>
      </c>
      <c r="L19" s="234" t="s">
        <v>16</v>
      </c>
      <c r="M19" s="234" t="s">
        <v>17</v>
      </c>
      <c r="N19" s="234" t="s">
        <v>18</v>
      </c>
      <c r="O19" s="234" t="s">
        <v>19</v>
      </c>
      <c r="P19" s="234" t="s">
        <v>20</v>
      </c>
      <c r="Q19" s="234" t="s">
        <v>21</v>
      </c>
      <c r="R19" s="234" t="s">
        <v>22</v>
      </c>
      <c r="S19" s="235" t="s">
        <v>23</v>
      </c>
      <c r="T19" s="202" t="s">
        <v>24</v>
      </c>
      <c r="U19" s="182"/>
      <c r="V19" s="210"/>
      <c r="W19" s="240"/>
      <c r="X19" s="210"/>
      <c r="Y19" s="210"/>
      <c r="Z19" s="241"/>
    </row>
    <row r="20" spans="1:31" ht="16.5" customHeight="1" thickBot="1" x14ac:dyDescent="0.25">
      <c r="A20" s="23"/>
      <c r="B20" s="18"/>
      <c r="C20" s="18"/>
      <c r="D20" s="18"/>
      <c r="E20" s="18"/>
      <c r="F20" s="196" t="s">
        <v>4</v>
      </c>
      <c r="G20" s="198" t="s">
        <v>6</v>
      </c>
      <c r="H20" s="200" t="s">
        <v>7</v>
      </c>
      <c r="I20" s="207"/>
      <c r="J20" s="191"/>
      <c r="K20" s="235"/>
      <c r="L20" s="235"/>
      <c r="M20" s="235"/>
      <c r="N20" s="235"/>
      <c r="O20" s="235"/>
      <c r="P20" s="235"/>
      <c r="Q20" s="235"/>
      <c r="R20" s="235"/>
      <c r="S20" s="191"/>
      <c r="T20" s="189"/>
      <c r="U20" s="182"/>
      <c r="V20" s="210"/>
      <c r="W20" s="240"/>
      <c r="X20" s="210"/>
      <c r="Y20" s="210"/>
      <c r="Z20" s="241"/>
    </row>
    <row r="21" spans="1:31" s="14" customFormat="1" ht="19.5" thickBot="1" x14ac:dyDescent="0.25">
      <c r="A21" s="62" t="s">
        <v>38</v>
      </c>
      <c r="B21" s="63" t="s">
        <v>36</v>
      </c>
      <c r="C21" s="64" t="s">
        <v>39</v>
      </c>
      <c r="D21" s="22" t="s">
        <v>41</v>
      </c>
      <c r="E21" s="82" t="s">
        <v>1</v>
      </c>
      <c r="F21" s="197"/>
      <c r="G21" s="199"/>
      <c r="H21" s="201"/>
      <c r="I21" s="140" t="s">
        <v>2</v>
      </c>
      <c r="J21" s="61" t="s">
        <v>2</v>
      </c>
      <c r="K21" s="61" t="s">
        <v>2</v>
      </c>
      <c r="L21" s="61" t="s">
        <v>2</v>
      </c>
      <c r="M21" s="61" t="s">
        <v>2</v>
      </c>
      <c r="N21" s="61" t="s">
        <v>2</v>
      </c>
      <c r="O21" s="61" t="s">
        <v>2</v>
      </c>
      <c r="P21" s="61" t="s">
        <v>2</v>
      </c>
      <c r="Q21" s="61" t="s">
        <v>2</v>
      </c>
      <c r="R21" s="61" t="s">
        <v>2</v>
      </c>
      <c r="S21" s="61" t="s">
        <v>2</v>
      </c>
      <c r="T21" s="141" t="s">
        <v>2</v>
      </c>
      <c r="U21" s="183"/>
      <c r="V21" s="211"/>
      <c r="W21" s="242"/>
      <c r="X21" s="211"/>
      <c r="Y21" s="211"/>
      <c r="Z21" s="243"/>
    </row>
    <row r="22" spans="1:31" ht="15.75" customHeight="1" thickTop="1" x14ac:dyDescent="0.2">
      <c r="A22" s="25"/>
      <c r="B22" s="26"/>
      <c r="C22" s="27"/>
      <c r="D22" s="28"/>
      <c r="E22" s="28"/>
      <c r="F22" s="83"/>
      <c r="G22" s="50"/>
      <c r="H22" s="84">
        <f>F22+G22</f>
        <v>0</v>
      </c>
      <c r="I22" s="49"/>
      <c r="J22" s="50"/>
      <c r="K22" s="50"/>
      <c r="L22" s="50"/>
      <c r="M22" s="50"/>
      <c r="N22" s="50"/>
      <c r="O22" s="50"/>
      <c r="P22" s="50"/>
      <c r="Q22" s="50"/>
      <c r="R22" s="53"/>
      <c r="S22" s="53"/>
      <c r="T22" s="54"/>
      <c r="U22" s="171">
        <f>SUM(I22:T22)</f>
        <v>0</v>
      </c>
      <c r="V22" s="169"/>
      <c r="W22" s="255"/>
      <c r="X22" s="232"/>
      <c r="Y22" s="232"/>
      <c r="Z22" s="233"/>
    </row>
    <row r="23" spans="1:31" ht="15.75" x14ac:dyDescent="0.2">
      <c r="A23" s="32"/>
      <c r="B23" s="33"/>
      <c r="C23" s="34"/>
      <c r="D23" s="35"/>
      <c r="E23" s="35"/>
      <c r="F23" s="85"/>
      <c r="G23" s="52"/>
      <c r="H23" s="84">
        <f>F23+G23</f>
        <v>0</v>
      </c>
      <c r="I23" s="51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5"/>
      <c r="U23" s="172">
        <f>SUM(I23:T23)</f>
        <v>0</v>
      </c>
      <c r="V23" s="46"/>
      <c r="W23" s="256"/>
      <c r="X23" s="187"/>
      <c r="Y23" s="187"/>
      <c r="Z23" s="188"/>
    </row>
    <row r="24" spans="1:31" ht="15.75" x14ac:dyDescent="0.2">
      <c r="A24" s="32"/>
      <c r="B24" s="33"/>
      <c r="C24" s="34"/>
      <c r="D24" s="35"/>
      <c r="E24" s="35"/>
      <c r="F24" s="85"/>
      <c r="G24" s="52"/>
      <c r="H24" s="84">
        <f t="shared" ref="H24:H33" si="0">F24+G24</f>
        <v>0</v>
      </c>
      <c r="I24" s="51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5"/>
      <c r="U24" s="172">
        <f t="shared" ref="U24:U33" si="1">SUM(I24:T24)</f>
        <v>0</v>
      </c>
      <c r="V24" s="46"/>
      <c r="W24" s="256"/>
      <c r="X24" s="187"/>
      <c r="Y24" s="187"/>
      <c r="Z24" s="188"/>
    </row>
    <row r="25" spans="1:31" ht="15.75" x14ac:dyDescent="0.2">
      <c r="A25" s="32"/>
      <c r="B25" s="33"/>
      <c r="C25" s="34"/>
      <c r="D25" s="35"/>
      <c r="E25" s="35"/>
      <c r="F25" s="85"/>
      <c r="G25" s="52"/>
      <c r="H25" s="84">
        <f>F25+G25</f>
        <v>0</v>
      </c>
      <c r="I25" s="51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5"/>
      <c r="U25" s="172">
        <f t="shared" si="1"/>
        <v>0</v>
      </c>
      <c r="V25" s="46"/>
      <c r="W25" s="80"/>
      <c r="X25" s="46"/>
      <c r="Y25" s="46"/>
      <c r="Z25" s="77"/>
    </row>
    <row r="26" spans="1:31" ht="15.75" x14ac:dyDescent="0.2">
      <c r="A26" s="32"/>
      <c r="B26" s="33"/>
      <c r="C26" s="34"/>
      <c r="D26" s="35"/>
      <c r="E26" s="35"/>
      <c r="F26" s="85"/>
      <c r="G26" s="52"/>
      <c r="H26" s="84">
        <f t="shared" si="0"/>
        <v>0</v>
      </c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5"/>
      <c r="U26" s="172">
        <f t="shared" si="1"/>
        <v>0</v>
      </c>
      <c r="V26" s="46"/>
      <c r="W26" s="256"/>
      <c r="X26" s="187"/>
      <c r="Y26" s="187"/>
      <c r="Z26" s="188"/>
    </row>
    <row r="27" spans="1:31" ht="15.75" x14ac:dyDescent="0.2">
      <c r="A27" s="32"/>
      <c r="B27" s="33"/>
      <c r="C27" s="34"/>
      <c r="D27" s="35"/>
      <c r="E27" s="35"/>
      <c r="F27" s="85"/>
      <c r="G27" s="52"/>
      <c r="H27" s="84">
        <f t="shared" si="0"/>
        <v>0</v>
      </c>
      <c r="I27" s="51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5"/>
      <c r="U27" s="172">
        <f t="shared" si="1"/>
        <v>0</v>
      </c>
      <c r="V27" s="46"/>
      <c r="W27" s="263"/>
      <c r="X27" s="264"/>
      <c r="Y27" s="264"/>
      <c r="Z27" s="265"/>
    </row>
    <row r="28" spans="1:31" ht="15.75" x14ac:dyDescent="0.2">
      <c r="A28" s="32"/>
      <c r="B28" s="33"/>
      <c r="C28" s="34"/>
      <c r="D28" s="35"/>
      <c r="E28" s="35"/>
      <c r="F28" s="85"/>
      <c r="G28" s="52"/>
      <c r="H28" s="84">
        <f t="shared" si="0"/>
        <v>0</v>
      </c>
      <c r="I28" s="51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5"/>
      <c r="U28" s="172">
        <f t="shared" si="1"/>
        <v>0</v>
      </c>
      <c r="V28" s="46"/>
      <c r="W28" s="256"/>
      <c r="X28" s="187"/>
      <c r="Y28" s="187"/>
      <c r="Z28" s="188"/>
    </row>
    <row r="29" spans="1:31" ht="15.75" x14ac:dyDescent="0.2">
      <c r="A29" s="32"/>
      <c r="B29" s="33"/>
      <c r="C29" s="34"/>
      <c r="D29" s="35"/>
      <c r="E29" s="35"/>
      <c r="F29" s="85"/>
      <c r="G29" s="52"/>
      <c r="H29" s="84">
        <f t="shared" si="0"/>
        <v>0</v>
      </c>
      <c r="I29" s="51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5"/>
      <c r="U29" s="172">
        <f t="shared" si="1"/>
        <v>0</v>
      </c>
      <c r="V29" s="46"/>
      <c r="W29" s="257"/>
      <c r="X29" s="258"/>
      <c r="Y29" s="258"/>
      <c r="Z29" s="259"/>
    </row>
    <row r="30" spans="1:31" ht="15.75" x14ac:dyDescent="0.2">
      <c r="A30" s="32"/>
      <c r="B30" s="33"/>
      <c r="C30" s="34"/>
      <c r="D30" s="35"/>
      <c r="E30" s="35"/>
      <c r="F30" s="85"/>
      <c r="G30" s="52"/>
      <c r="H30" s="84">
        <f t="shared" si="0"/>
        <v>0</v>
      </c>
      <c r="I30" s="51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5"/>
      <c r="U30" s="172">
        <f t="shared" si="1"/>
        <v>0</v>
      </c>
      <c r="V30" s="46"/>
      <c r="W30" s="263"/>
      <c r="X30" s="264"/>
      <c r="Y30" s="264"/>
      <c r="Z30" s="265"/>
    </row>
    <row r="31" spans="1:31" ht="15.75" x14ac:dyDescent="0.2">
      <c r="A31" s="32"/>
      <c r="B31" s="33"/>
      <c r="C31" s="34"/>
      <c r="D31" s="35"/>
      <c r="E31" s="35"/>
      <c r="F31" s="85"/>
      <c r="G31" s="52"/>
      <c r="H31" s="84">
        <f t="shared" si="0"/>
        <v>0</v>
      </c>
      <c r="I31" s="51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5"/>
      <c r="U31" s="172">
        <f t="shared" si="1"/>
        <v>0</v>
      </c>
      <c r="V31" s="46"/>
      <c r="W31" s="256"/>
      <c r="X31" s="187"/>
      <c r="Y31" s="187"/>
      <c r="Z31" s="188"/>
    </row>
    <row r="32" spans="1:31" ht="15.75" x14ac:dyDescent="0.2">
      <c r="A32" s="32"/>
      <c r="B32" s="33"/>
      <c r="C32" s="34"/>
      <c r="D32" s="35"/>
      <c r="E32" s="35"/>
      <c r="F32" s="85"/>
      <c r="G32" s="52"/>
      <c r="H32" s="84">
        <f t="shared" si="0"/>
        <v>0</v>
      </c>
      <c r="I32" s="51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5"/>
      <c r="U32" s="172">
        <f t="shared" si="1"/>
        <v>0</v>
      </c>
      <c r="V32" s="46"/>
      <c r="W32" s="257"/>
      <c r="X32" s="258"/>
      <c r="Y32" s="258"/>
      <c r="Z32" s="259"/>
    </row>
    <row r="33" spans="1:28" ht="15.75" x14ac:dyDescent="0.2">
      <c r="A33" s="35"/>
      <c r="B33" s="33"/>
      <c r="C33" s="34"/>
      <c r="D33" s="35"/>
      <c r="E33" s="33"/>
      <c r="F33" s="124"/>
      <c r="G33" s="52"/>
      <c r="H33" s="84">
        <f t="shared" si="0"/>
        <v>0</v>
      </c>
      <c r="I33" s="85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5"/>
      <c r="U33" s="172">
        <f t="shared" si="1"/>
        <v>0</v>
      </c>
      <c r="V33" s="46"/>
      <c r="W33" s="256"/>
      <c r="X33" s="187"/>
      <c r="Y33" s="187"/>
      <c r="Z33" s="188"/>
    </row>
    <row r="34" spans="1:28" ht="16.5" thickBot="1" x14ac:dyDescent="0.25">
      <c r="A34" s="117"/>
      <c r="B34" s="118"/>
      <c r="C34" s="119"/>
      <c r="D34" s="120"/>
      <c r="E34" s="120"/>
      <c r="F34" s="121">
        <f>SUM(F22:F33)</f>
        <v>0</v>
      </c>
      <c r="G34" s="122">
        <f>SUM(G22:G33)</f>
        <v>0</v>
      </c>
      <c r="H34" s="123">
        <f>SUM(H22:H33)</f>
        <v>0</v>
      </c>
      <c r="I34" s="125">
        <f>SUM(I22:I33)</f>
        <v>0</v>
      </c>
      <c r="J34" s="122">
        <f>SUM(J22:J33)</f>
        <v>0</v>
      </c>
      <c r="K34" s="122">
        <f t="shared" ref="K34:S34" si="2">SUM(K22:K33)</f>
        <v>0</v>
      </c>
      <c r="L34" s="122">
        <f t="shared" si="2"/>
        <v>0</v>
      </c>
      <c r="M34" s="122">
        <f t="shared" si="2"/>
        <v>0</v>
      </c>
      <c r="N34" s="122">
        <f t="shared" si="2"/>
        <v>0</v>
      </c>
      <c r="O34" s="122">
        <f t="shared" si="2"/>
        <v>0</v>
      </c>
      <c r="P34" s="122">
        <f t="shared" si="2"/>
        <v>0</v>
      </c>
      <c r="Q34" s="122">
        <f t="shared" si="2"/>
        <v>0</v>
      </c>
      <c r="R34" s="122">
        <f t="shared" si="2"/>
        <v>0</v>
      </c>
      <c r="S34" s="122">
        <f t="shared" si="2"/>
        <v>0</v>
      </c>
      <c r="T34" s="126">
        <f>SUM(T22:T33)</f>
        <v>0</v>
      </c>
      <c r="U34" s="173">
        <f>SUM(U22:U33)</f>
        <v>0</v>
      </c>
      <c r="V34" s="170"/>
      <c r="W34" s="260"/>
      <c r="X34" s="261"/>
      <c r="Y34" s="261"/>
      <c r="Z34" s="262"/>
    </row>
    <row r="35" spans="1:28" x14ac:dyDescent="0.2">
      <c r="A35" s="24"/>
      <c r="D35" s="17"/>
      <c r="X35" s="15"/>
      <c r="Y35" s="15"/>
      <c r="Z35" s="15"/>
      <c r="AA35" s="15"/>
      <c r="AB35" s="15"/>
    </row>
    <row r="36" spans="1:28" x14ac:dyDescent="0.2">
      <c r="A36" s="7"/>
    </row>
    <row r="37" spans="1:28" x14ac:dyDescent="0.2">
      <c r="A37" s="7"/>
    </row>
    <row r="38" spans="1:28" x14ac:dyDescent="0.2">
      <c r="A38" s="7"/>
    </row>
    <row r="39" spans="1:28" x14ac:dyDescent="0.2">
      <c r="A39" s="7"/>
    </row>
    <row r="40" spans="1:28" ht="13.5" thickBot="1" x14ac:dyDescent="0.25">
      <c r="A40" s="7"/>
    </row>
    <row r="41" spans="1:28" ht="16.5" customHeight="1" thickBot="1" x14ac:dyDescent="0.25">
      <c r="A41" s="157"/>
      <c r="B41" s="158"/>
      <c r="C41" s="158"/>
      <c r="D41" s="158"/>
      <c r="E41" s="158"/>
      <c r="F41" s="158"/>
      <c r="G41" s="158"/>
      <c r="H41" s="158"/>
      <c r="I41" s="158"/>
      <c r="J41" s="212" t="s">
        <v>26</v>
      </c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4"/>
      <c r="V41" s="181" t="s">
        <v>27</v>
      </c>
      <c r="W41" s="203" t="s">
        <v>11</v>
      </c>
      <c r="X41" s="204"/>
      <c r="Y41" s="181" t="s">
        <v>43</v>
      </c>
      <c r="Z41" s="181" t="s">
        <v>28</v>
      </c>
    </row>
    <row r="42" spans="1:28" ht="27" customHeight="1" thickBot="1" x14ac:dyDescent="0.25">
      <c r="A42" s="159"/>
      <c r="B42" s="158"/>
      <c r="C42" s="158"/>
      <c r="D42" s="160"/>
      <c r="E42" s="160"/>
      <c r="F42" s="218" t="s">
        <v>5</v>
      </c>
      <c r="G42" s="219"/>
      <c r="H42" s="218" t="s">
        <v>44</v>
      </c>
      <c r="I42" s="219"/>
      <c r="J42" s="207" t="s">
        <v>13</v>
      </c>
      <c r="K42" s="191" t="s">
        <v>14</v>
      </c>
      <c r="L42" s="191" t="s">
        <v>15</v>
      </c>
      <c r="M42" s="191" t="s">
        <v>16</v>
      </c>
      <c r="N42" s="191" t="s">
        <v>17</v>
      </c>
      <c r="O42" s="191" t="s">
        <v>18</v>
      </c>
      <c r="P42" s="191" t="s">
        <v>19</v>
      </c>
      <c r="Q42" s="191" t="s">
        <v>20</v>
      </c>
      <c r="R42" s="191" t="s">
        <v>21</v>
      </c>
      <c r="S42" s="191" t="s">
        <v>22</v>
      </c>
      <c r="T42" s="191" t="s">
        <v>23</v>
      </c>
      <c r="U42" s="189" t="s">
        <v>24</v>
      </c>
      <c r="V42" s="182"/>
      <c r="W42" s="205"/>
      <c r="X42" s="206"/>
      <c r="Y42" s="182"/>
      <c r="Z42" s="182"/>
    </row>
    <row r="43" spans="1:28" ht="19.5" thickBot="1" x14ac:dyDescent="0.25">
      <c r="A43" s="62" t="s">
        <v>40</v>
      </c>
      <c r="B43" s="62" t="s">
        <v>36</v>
      </c>
      <c r="C43" s="64" t="s">
        <v>39</v>
      </c>
      <c r="D43" s="62" t="s">
        <v>41</v>
      </c>
      <c r="E43" s="62" t="s">
        <v>1</v>
      </c>
      <c r="F43" s="78" t="s">
        <v>9</v>
      </c>
      <c r="G43" s="78" t="s">
        <v>45</v>
      </c>
      <c r="H43" s="230"/>
      <c r="I43" s="231"/>
      <c r="J43" s="208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0"/>
      <c r="V43" s="183"/>
      <c r="W43" s="161" t="s">
        <v>12</v>
      </c>
      <c r="X43" s="79" t="s">
        <v>8</v>
      </c>
      <c r="Y43" s="183"/>
      <c r="Z43" s="183"/>
    </row>
    <row r="44" spans="1:28" ht="16.5" thickTop="1" x14ac:dyDescent="0.2">
      <c r="A44" s="38">
        <f>+A22</f>
        <v>0</v>
      </c>
      <c r="B44" s="38">
        <f>+B22</f>
        <v>0</v>
      </c>
      <c r="C44" s="58">
        <f>C22</f>
        <v>0</v>
      </c>
      <c r="D44" s="39">
        <f>+D22</f>
        <v>0</v>
      </c>
      <c r="E44" s="39"/>
      <c r="F44" s="40"/>
      <c r="G44" s="163"/>
      <c r="H44" s="232"/>
      <c r="I44" s="233"/>
      <c r="J44" s="29"/>
      <c r="K44" s="30"/>
      <c r="L44" s="30"/>
      <c r="M44" s="30"/>
      <c r="N44" s="30"/>
      <c r="O44" s="30"/>
      <c r="P44" s="30"/>
      <c r="Q44" s="30"/>
      <c r="R44" s="30"/>
      <c r="S44" s="31"/>
      <c r="T44" s="31"/>
      <c r="U44" s="41"/>
      <c r="V44" s="42">
        <f>SUM(J44:U44)</f>
        <v>0</v>
      </c>
      <c r="W44" s="59"/>
      <c r="X44" s="43">
        <f>V44</f>
        <v>0</v>
      </c>
      <c r="Y44" s="56"/>
      <c r="Z44" s="99"/>
    </row>
    <row r="45" spans="1:28" ht="15.75" x14ac:dyDescent="0.2">
      <c r="A45" s="38">
        <f t="shared" ref="A45:B54" si="3">+A23</f>
        <v>0</v>
      </c>
      <c r="B45" s="38">
        <f t="shared" si="3"/>
        <v>0</v>
      </c>
      <c r="C45" s="58">
        <f t="shared" ref="C45:C55" si="4">C23</f>
        <v>0</v>
      </c>
      <c r="D45" s="44">
        <f>+D23</f>
        <v>0</v>
      </c>
      <c r="E45" s="45"/>
      <c r="F45" s="46"/>
      <c r="G45" s="164"/>
      <c r="H45" s="187"/>
      <c r="I45" s="188"/>
      <c r="J45" s="36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47"/>
      <c r="V45" s="48">
        <f t="shared" ref="V45:V54" si="5">SUM(J45:U45)</f>
        <v>0</v>
      </c>
      <c r="W45" s="60"/>
      <c r="X45" s="43">
        <f>V45</f>
        <v>0</v>
      </c>
      <c r="Y45" s="57"/>
      <c r="Z45" s="48"/>
    </row>
    <row r="46" spans="1:28" ht="15.75" x14ac:dyDescent="0.2">
      <c r="A46" s="38">
        <f t="shared" si="3"/>
        <v>0</v>
      </c>
      <c r="B46" s="38">
        <f t="shared" si="3"/>
        <v>0</v>
      </c>
      <c r="C46" s="58">
        <f t="shared" si="4"/>
        <v>0</v>
      </c>
      <c r="D46" s="44">
        <f t="shared" ref="D46:D54" si="6">+D24</f>
        <v>0</v>
      </c>
      <c r="E46" s="45"/>
      <c r="F46" s="46"/>
      <c r="G46" s="164"/>
      <c r="H46" s="187"/>
      <c r="I46" s="188"/>
      <c r="J46" s="36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47"/>
      <c r="V46" s="48">
        <f t="shared" si="5"/>
        <v>0</v>
      </c>
      <c r="W46" s="60"/>
      <c r="X46" s="43">
        <f t="shared" ref="X46:X61" si="7">V46</f>
        <v>0</v>
      </c>
      <c r="Y46" s="57"/>
      <c r="Z46" s="48"/>
    </row>
    <row r="47" spans="1:28" ht="15.75" x14ac:dyDescent="0.2">
      <c r="A47" s="38">
        <f t="shared" si="3"/>
        <v>0</v>
      </c>
      <c r="B47" s="38">
        <f t="shared" si="3"/>
        <v>0</v>
      </c>
      <c r="C47" s="58">
        <f t="shared" si="4"/>
        <v>0</v>
      </c>
      <c r="D47" s="44">
        <f t="shared" si="6"/>
        <v>0</v>
      </c>
      <c r="E47" s="45"/>
      <c r="F47" s="46"/>
      <c r="G47" s="164"/>
      <c r="H47" s="187"/>
      <c r="I47" s="188"/>
      <c r="J47" s="36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47"/>
      <c r="V47" s="48">
        <f t="shared" si="5"/>
        <v>0</v>
      </c>
      <c r="W47" s="60"/>
      <c r="X47" s="43">
        <f t="shared" si="7"/>
        <v>0</v>
      </c>
      <c r="Y47" s="57"/>
      <c r="Z47" s="48"/>
    </row>
    <row r="48" spans="1:28" ht="15.75" x14ac:dyDescent="0.2">
      <c r="A48" s="38">
        <f t="shared" si="3"/>
        <v>0</v>
      </c>
      <c r="B48" s="38">
        <f t="shared" si="3"/>
        <v>0</v>
      </c>
      <c r="C48" s="58">
        <f t="shared" si="4"/>
        <v>0</v>
      </c>
      <c r="D48" s="44">
        <f t="shared" si="6"/>
        <v>0</v>
      </c>
      <c r="E48" s="45"/>
      <c r="F48" s="46"/>
      <c r="G48" s="164"/>
      <c r="H48" s="187"/>
      <c r="I48" s="188"/>
      <c r="J48" s="36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47"/>
      <c r="V48" s="48">
        <f t="shared" si="5"/>
        <v>0</v>
      </c>
      <c r="W48" s="60"/>
      <c r="X48" s="43">
        <f t="shared" si="7"/>
        <v>0</v>
      </c>
      <c r="Y48" s="57"/>
      <c r="Z48" s="48"/>
    </row>
    <row r="49" spans="1:26" ht="15.75" x14ac:dyDescent="0.2">
      <c r="A49" s="38">
        <f t="shared" si="3"/>
        <v>0</v>
      </c>
      <c r="B49" s="38">
        <f t="shared" si="3"/>
        <v>0</v>
      </c>
      <c r="C49" s="58">
        <f t="shared" si="4"/>
        <v>0</v>
      </c>
      <c r="D49" s="44">
        <f t="shared" si="6"/>
        <v>0</v>
      </c>
      <c r="E49" s="45"/>
      <c r="F49" s="46"/>
      <c r="G49" s="164"/>
      <c r="H49" s="187"/>
      <c r="I49" s="188"/>
      <c r="J49" s="36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47"/>
      <c r="V49" s="48">
        <f t="shared" si="5"/>
        <v>0</v>
      </c>
      <c r="W49" s="60"/>
      <c r="X49" s="43">
        <f t="shared" si="7"/>
        <v>0</v>
      </c>
      <c r="Y49" s="57"/>
      <c r="Z49" s="48"/>
    </row>
    <row r="50" spans="1:26" ht="15.75" x14ac:dyDescent="0.2">
      <c r="A50" s="38">
        <f t="shared" si="3"/>
        <v>0</v>
      </c>
      <c r="B50" s="38">
        <f t="shared" si="3"/>
        <v>0</v>
      </c>
      <c r="C50" s="58">
        <f t="shared" si="4"/>
        <v>0</v>
      </c>
      <c r="D50" s="44">
        <f t="shared" si="6"/>
        <v>0</v>
      </c>
      <c r="E50" s="45"/>
      <c r="F50" s="46"/>
      <c r="G50" s="164"/>
      <c r="H50" s="187"/>
      <c r="I50" s="188"/>
      <c r="J50" s="36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47"/>
      <c r="V50" s="48">
        <f t="shared" si="5"/>
        <v>0</v>
      </c>
      <c r="W50" s="60"/>
      <c r="X50" s="43">
        <f t="shared" si="7"/>
        <v>0</v>
      </c>
      <c r="Y50" s="57"/>
      <c r="Z50" s="48"/>
    </row>
    <row r="51" spans="1:26" ht="15.75" x14ac:dyDescent="0.2">
      <c r="A51" s="38">
        <f t="shared" si="3"/>
        <v>0</v>
      </c>
      <c r="B51" s="38">
        <f t="shared" si="3"/>
        <v>0</v>
      </c>
      <c r="C51" s="58">
        <f t="shared" si="4"/>
        <v>0</v>
      </c>
      <c r="D51" s="44">
        <f t="shared" si="6"/>
        <v>0</v>
      </c>
      <c r="E51" s="45"/>
      <c r="F51" s="46"/>
      <c r="G51" s="164"/>
      <c r="H51" s="187"/>
      <c r="I51" s="188"/>
      <c r="J51" s="36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47"/>
      <c r="V51" s="48">
        <f t="shared" si="5"/>
        <v>0</v>
      </c>
      <c r="W51" s="60"/>
      <c r="X51" s="43">
        <f t="shared" si="7"/>
        <v>0</v>
      </c>
      <c r="Y51" s="57"/>
      <c r="Z51" s="48"/>
    </row>
    <row r="52" spans="1:26" ht="15.75" x14ac:dyDescent="0.2">
      <c r="A52" s="38">
        <f t="shared" si="3"/>
        <v>0</v>
      </c>
      <c r="B52" s="38">
        <f t="shared" si="3"/>
        <v>0</v>
      </c>
      <c r="C52" s="58">
        <f t="shared" si="4"/>
        <v>0</v>
      </c>
      <c r="D52" s="44">
        <f t="shared" si="6"/>
        <v>0</v>
      </c>
      <c r="E52" s="45"/>
      <c r="F52" s="46"/>
      <c r="G52" s="165"/>
      <c r="H52" s="187"/>
      <c r="I52" s="188"/>
      <c r="J52" s="36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47"/>
      <c r="V52" s="48">
        <f t="shared" si="5"/>
        <v>0</v>
      </c>
      <c r="W52" s="60"/>
      <c r="X52" s="43">
        <f t="shared" si="7"/>
        <v>0</v>
      </c>
      <c r="Y52" s="57"/>
      <c r="Z52" s="48"/>
    </row>
    <row r="53" spans="1:26" ht="15.75" x14ac:dyDescent="0.2">
      <c r="A53" s="38">
        <f t="shared" si="3"/>
        <v>0</v>
      </c>
      <c r="B53" s="38">
        <f t="shared" si="3"/>
        <v>0</v>
      </c>
      <c r="C53" s="58">
        <f t="shared" si="4"/>
        <v>0</v>
      </c>
      <c r="D53" s="44">
        <f t="shared" si="6"/>
        <v>0</v>
      </c>
      <c r="E53" s="45"/>
      <c r="F53" s="46"/>
      <c r="G53" s="164"/>
      <c r="H53" s="187"/>
      <c r="I53" s="188"/>
      <c r="J53" s="36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47"/>
      <c r="V53" s="48">
        <f t="shared" si="5"/>
        <v>0</v>
      </c>
      <c r="W53" s="60"/>
      <c r="X53" s="43">
        <f t="shared" si="7"/>
        <v>0</v>
      </c>
      <c r="Y53" s="57"/>
      <c r="Z53" s="48"/>
    </row>
    <row r="54" spans="1:26" ht="15.75" x14ac:dyDescent="0.2">
      <c r="A54" s="38">
        <f t="shared" si="3"/>
        <v>0</v>
      </c>
      <c r="B54" s="38">
        <f t="shared" si="3"/>
        <v>0</v>
      </c>
      <c r="C54" s="58">
        <f t="shared" si="4"/>
        <v>0</v>
      </c>
      <c r="D54" s="44">
        <f t="shared" si="6"/>
        <v>0</v>
      </c>
      <c r="E54" s="45"/>
      <c r="F54" s="46"/>
      <c r="G54" s="164"/>
      <c r="H54" s="187"/>
      <c r="I54" s="188"/>
      <c r="J54" s="36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47"/>
      <c r="V54" s="48">
        <f t="shared" si="5"/>
        <v>0</v>
      </c>
      <c r="W54" s="60"/>
      <c r="X54" s="43">
        <f t="shared" si="7"/>
        <v>0</v>
      </c>
      <c r="Y54" s="57"/>
      <c r="Z54" s="48"/>
    </row>
    <row r="55" spans="1:26" ht="15.75" x14ac:dyDescent="0.2">
      <c r="A55" s="38">
        <f>+A33</f>
        <v>0</v>
      </c>
      <c r="B55" s="38">
        <f>+B33</f>
        <v>0</v>
      </c>
      <c r="C55" s="58">
        <f t="shared" si="4"/>
        <v>0</v>
      </c>
      <c r="D55" s="44">
        <f>+D33</f>
        <v>0</v>
      </c>
      <c r="E55" s="45"/>
      <c r="F55" s="46"/>
      <c r="G55" s="164"/>
      <c r="H55" s="187"/>
      <c r="I55" s="188"/>
      <c r="J55" s="36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47"/>
      <c r="V55" s="48">
        <f>SUM(J55:U55)</f>
        <v>0</v>
      </c>
      <c r="W55" s="60"/>
      <c r="X55" s="43">
        <f t="shared" si="7"/>
        <v>0</v>
      </c>
      <c r="Y55" s="57"/>
      <c r="Z55" s="48"/>
    </row>
    <row r="56" spans="1:26" ht="15.75" x14ac:dyDescent="0.2">
      <c r="A56" s="142"/>
      <c r="B56" s="142"/>
      <c r="C56" s="143"/>
      <c r="D56" s="144"/>
      <c r="E56" s="145"/>
      <c r="F56" s="146"/>
      <c r="G56" s="147"/>
      <c r="H56" s="148"/>
      <c r="I56" s="149"/>
      <c r="J56" s="150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2"/>
      <c r="V56" s="153">
        <f t="shared" ref="V56:V61" si="8">SUM(J56:U56)</f>
        <v>0</v>
      </c>
      <c r="W56" s="154"/>
      <c r="X56" s="155">
        <f t="shared" si="7"/>
        <v>0</v>
      </c>
      <c r="Y56" s="156"/>
      <c r="Z56" s="153"/>
    </row>
    <row r="57" spans="1:26" ht="15.75" x14ac:dyDescent="0.2">
      <c r="A57" s="142"/>
      <c r="B57" s="142"/>
      <c r="C57" s="143"/>
      <c r="D57" s="144"/>
      <c r="E57" s="145"/>
      <c r="F57" s="146"/>
      <c r="G57" s="147"/>
      <c r="H57" s="148"/>
      <c r="I57" s="149"/>
      <c r="J57" s="150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2"/>
      <c r="V57" s="153">
        <f t="shared" si="8"/>
        <v>0</v>
      </c>
      <c r="W57" s="154"/>
      <c r="X57" s="155">
        <f t="shared" si="7"/>
        <v>0</v>
      </c>
      <c r="Y57" s="156"/>
      <c r="Z57" s="153"/>
    </row>
    <row r="58" spans="1:26" ht="15.75" x14ac:dyDescent="0.2">
      <c r="A58" s="142"/>
      <c r="B58" s="142"/>
      <c r="C58" s="143"/>
      <c r="D58" s="144"/>
      <c r="E58" s="145"/>
      <c r="F58" s="146"/>
      <c r="G58" s="147"/>
      <c r="H58" s="273"/>
      <c r="I58" s="274"/>
      <c r="J58" s="150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2"/>
      <c r="V58" s="153">
        <f t="shared" si="8"/>
        <v>0</v>
      </c>
      <c r="W58" s="154"/>
      <c r="X58" s="155">
        <f t="shared" si="7"/>
        <v>0</v>
      </c>
      <c r="Y58" s="156"/>
      <c r="Z58" s="153"/>
    </row>
    <row r="59" spans="1:26" ht="15.75" x14ac:dyDescent="0.2">
      <c r="A59" s="142"/>
      <c r="B59" s="142"/>
      <c r="C59" s="143"/>
      <c r="D59" s="144"/>
      <c r="E59" s="145"/>
      <c r="F59" s="146"/>
      <c r="G59" s="147"/>
      <c r="H59" s="273"/>
      <c r="I59" s="274"/>
      <c r="J59" s="150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2"/>
      <c r="V59" s="153">
        <f t="shared" si="8"/>
        <v>0</v>
      </c>
      <c r="W59" s="154"/>
      <c r="X59" s="155">
        <f t="shared" si="7"/>
        <v>0</v>
      </c>
      <c r="Y59" s="156"/>
      <c r="Z59" s="153"/>
    </row>
    <row r="60" spans="1:26" ht="15.75" x14ac:dyDescent="0.2">
      <c r="A60" s="142"/>
      <c r="B60" s="142"/>
      <c r="C60" s="143"/>
      <c r="D60" s="144"/>
      <c r="E60" s="145"/>
      <c r="F60" s="146"/>
      <c r="G60" s="147"/>
      <c r="H60" s="273"/>
      <c r="I60" s="274"/>
      <c r="J60" s="150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2"/>
      <c r="V60" s="153">
        <f t="shared" si="8"/>
        <v>0</v>
      </c>
      <c r="W60" s="154"/>
      <c r="X60" s="155">
        <f t="shared" si="7"/>
        <v>0</v>
      </c>
      <c r="Y60" s="156"/>
      <c r="Z60" s="153"/>
    </row>
    <row r="61" spans="1:26" ht="15.75" x14ac:dyDescent="0.2">
      <c r="A61" s="142"/>
      <c r="B61" s="142"/>
      <c r="C61" s="143"/>
      <c r="D61" s="144"/>
      <c r="E61" s="145"/>
      <c r="F61" s="146"/>
      <c r="G61" s="147"/>
      <c r="H61" s="273"/>
      <c r="I61" s="274"/>
      <c r="J61" s="150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2"/>
      <c r="V61" s="153">
        <f t="shared" si="8"/>
        <v>0</v>
      </c>
      <c r="W61" s="154"/>
      <c r="X61" s="155">
        <f t="shared" si="7"/>
        <v>0</v>
      </c>
      <c r="Y61" s="156"/>
      <c r="Z61" s="153"/>
    </row>
    <row r="62" spans="1:26" ht="19.5" thickBot="1" x14ac:dyDescent="0.25">
      <c r="A62" s="127" t="s">
        <v>0</v>
      </c>
      <c r="B62" s="105"/>
      <c r="C62" s="128"/>
      <c r="D62" s="106"/>
      <c r="E62" s="129"/>
      <c r="F62" s="130"/>
      <c r="G62" s="166"/>
      <c r="H62" s="131"/>
      <c r="I62" s="107"/>
      <c r="J62" s="108">
        <f>SUM(J44:J61)</f>
        <v>0</v>
      </c>
      <c r="K62" s="108">
        <f>SUM(K44:K61)</f>
        <v>0</v>
      </c>
      <c r="L62" s="108">
        <f t="shared" ref="L62:T62" si="9">SUM(L44:L61)</f>
        <v>0</v>
      </c>
      <c r="M62" s="108">
        <f t="shared" si="9"/>
        <v>0</v>
      </c>
      <c r="N62" s="108">
        <f t="shared" si="9"/>
        <v>0</v>
      </c>
      <c r="O62" s="108">
        <f t="shared" si="9"/>
        <v>0</v>
      </c>
      <c r="P62" s="108">
        <f t="shared" si="9"/>
        <v>0</v>
      </c>
      <c r="Q62" s="108">
        <f t="shared" si="9"/>
        <v>0</v>
      </c>
      <c r="R62" s="108">
        <f t="shared" si="9"/>
        <v>0</v>
      </c>
      <c r="S62" s="108">
        <f t="shared" si="9"/>
        <v>0</v>
      </c>
      <c r="T62" s="108">
        <f t="shared" si="9"/>
        <v>0</v>
      </c>
      <c r="U62" s="108">
        <f>SUM(U44:U61)</f>
        <v>0</v>
      </c>
      <c r="V62" s="109"/>
      <c r="W62" s="132"/>
      <c r="X62" s="133"/>
      <c r="Y62" s="109"/>
      <c r="Z62" s="109"/>
    </row>
    <row r="63" spans="1:26" x14ac:dyDescent="0.2">
      <c r="G63" s="17"/>
    </row>
    <row r="68" spans="1:22" ht="13.5" thickBot="1" x14ac:dyDescent="0.25"/>
    <row r="69" spans="1:22" ht="18.75" x14ac:dyDescent="0.2">
      <c r="A69" s="18"/>
      <c r="B69" s="215" t="s">
        <v>47</v>
      </c>
      <c r="C69" s="216"/>
      <c r="D69" s="217"/>
      <c r="E69" s="212" t="s">
        <v>49</v>
      </c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181" t="s">
        <v>27</v>
      </c>
      <c r="R69" s="203" t="s">
        <v>11</v>
      </c>
      <c r="S69" s="209"/>
      <c r="T69" s="221" t="s">
        <v>28</v>
      </c>
      <c r="U69" s="222"/>
      <c r="V69" s="223"/>
    </row>
    <row r="70" spans="1:22" ht="19.5" thickBot="1" x14ac:dyDescent="0.25">
      <c r="A70" s="18"/>
      <c r="B70" s="196" t="s">
        <v>51</v>
      </c>
      <c r="C70" s="198" t="s">
        <v>52</v>
      </c>
      <c r="D70" s="200" t="s">
        <v>48</v>
      </c>
      <c r="E70" s="207" t="s">
        <v>13</v>
      </c>
      <c r="F70" s="191" t="s">
        <v>14</v>
      </c>
      <c r="G70" s="191" t="s">
        <v>15</v>
      </c>
      <c r="H70" s="191" t="s">
        <v>16</v>
      </c>
      <c r="I70" s="191" t="s">
        <v>17</v>
      </c>
      <c r="J70" s="191" t="s">
        <v>18</v>
      </c>
      <c r="K70" s="191" t="s">
        <v>19</v>
      </c>
      <c r="L70" s="191" t="s">
        <v>20</v>
      </c>
      <c r="M70" s="191" t="s">
        <v>21</v>
      </c>
      <c r="N70" s="191" t="s">
        <v>22</v>
      </c>
      <c r="O70" s="191" t="s">
        <v>23</v>
      </c>
      <c r="P70" s="189" t="s">
        <v>24</v>
      </c>
      <c r="Q70" s="182"/>
      <c r="R70" s="205"/>
      <c r="S70" s="220"/>
      <c r="T70" s="224"/>
      <c r="U70" s="225"/>
      <c r="V70" s="226"/>
    </row>
    <row r="71" spans="1:22" ht="19.5" thickBot="1" x14ac:dyDescent="0.25">
      <c r="A71" s="82" t="s">
        <v>50</v>
      </c>
      <c r="B71" s="197"/>
      <c r="C71" s="199"/>
      <c r="D71" s="201"/>
      <c r="E71" s="208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0"/>
      <c r="Q71" s="183"/>
      <c r="R71" s="161" t="s">
        <v>12</v>
      </c>
      <c r="S71" s="91" t="s">
        <v>8</v>
      </c>
      <c r="T71" s="227"/>
      <c r="U71" s="228"/>
      <c r="V71" s="229"/>
    </row>
    <row r="72" spans="1:22" ht="16.5" thickTop="1" x14ac:dyDescent="0.2">
      <c r="A72" s="28"/>
      <c r="B72" s="86"/>
      <c r="C72" s="87"/>
      <c r="D72" s="88">
        <f>B72+C72</f>
        <v>0</v>
      </c>
      <c r="E72" s="92"/>
      <c r="F72" s="87"/>
      <c r="G72" s="87"/>
      <c r="H72" s="87"/>
      <c r="I72" s="87"/>
      <c r="J72" s="87"/>
      <c r="K72" s="87"/>
      <c r="L72" s="87"/>
      <c r="M72" s="87"/>
      <c r="N72" s="93"/>
      <c r="O72" s="93"/>
      <c r="P72" s="94"/>
      <c r="Q72" s="97">
        <f>SUM(E72:P72)</f>
        <v>0</v>
      </c>
      <c r="R72" s="59"/>
      <c r="S72" s="41">
        <f>Q72</f>
        <v>0</v>
      </c>
      <c r="T72" s="184"/>
      <c r="U72" s="185"/>
      <c r="V72" s="186"/>
    </row>
    <row r="73" spans="1:22" ht="15.75" x14ac:dyDescent="0.2">
      <c r="A73" s="35"/>
      <c r="B73" s="89"/>
      <c r="C73" s="90"/>
      <c r="D73" s="88">
        <f>B73+C73</f>
        <v>0</v>
      </c>
      <c r="E73" s="95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6"/>
      <c r="Q73" s="98">
        <f t="shared" ref="Q73:Q83" si="10">SUM(E73:P73)</f>
        <v>0</v>
      </c>
      <c r="R73" s="60"/>
      <c r="S73" s="41">
        <f t="shared" ref="S73:S83" si="11">Q73</f>
        <v>0</v>
      </c>
      <c r="T73" s="193"/>
      <c r="U73" s="194"/>
      <c r="V73" s="195"/>
    </row>
    <row r="74" spans="1:22" ht="15.75" x14ac:dyDescent="0.2">
      <c r="A74" s="35"/>
      <c r="B74" s="89"/>
      <c r="C74" s="90"/>
      <c r="D74" s="88">
        <f t="shared" ref="D74:D83" si="12">B74+C74</f>
        <v>0</v>
      </c>
      <c r="E74" s="95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6"/>
      <c r="Q74" s="98">
        <f t="shared" si="10"/>
        <v>0</v>
      </c>
      <c r="R74" s="60"/>
      <c r="S74" s="41">
        <f t="shared" si="11"/>
        <v>0</v>
      </c>
      <c r="T74" s="193"/>
      <c r="U74" s="194"/>
      <c r="V74" s="195"/>
    </row>
    <row r="75" spans="1:22" ht="15.75" x14ac:dyDescent="0.2">
      <c r="A75" s="35"/>
      <c r="B75" s="89"/>
      <c r="C75" s="90"/>
      <c r="D75" s="88">
        <f t="shared" si="12"/>
        <v>0</v>
      </c>
      <c r="E75" s="95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6"/>
      <c r="Q75" s="98">
        <f t="shared" si="10"/>
        <v>0</v>
      </c>
      <c r="R75" s="60"/>
      <c r="S75" s="41">
        <f t="shared" si="11"/>
        <v>0</v>
      </c>
      <c r="T75" s="193"/>
      <c r="U75" s="194"/>
      <c r="V75" s="195"/>
    </row>
    <row r="76" spans="1:22" ht="15.75" x14ac:dyDescent="0.2">
      <c r="A76" s="35"/>
      <c r="B76" s="89"/>
      <c r="C76" s="90"/>
      <c r="D76" s="88">
        <f t="shared" si="12"/>
        <v>0</v>
      </c>
      <c r="E76" s="95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6"/>
      <c r="Q76" s="98">
        <f t="shared" si="10"/>
        <v>0</v>
      </c>
      <c r="R76" s="60"/>
      <c r="S76" s="41">
        <f t="shared" si="11"/>
        <v>0</v>
      </c>
      <c r="T76" s="193"/>
      <c r="U76" s="194"/>
      <c r="V76" s="195"/>
    </row>
    <row r="77" spans="1:22" ht="15.75" x14ac:dyDescent="0.2">
      <c r="A77" s="35"/>
      <c r="B77" s="89"/>
      <c r="C77" s="90"/>
      <c r="D77" s="88">
        <f t="shared" si="12"/>
        <v>0</v>
      </c>
      <c r="E77" s="95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6"/>
      <c r="Q77" s="98">
        <f t="shared" si="10"/>
        <v>0</v>
      </c>
      <c r="R77" s="60"/>
      <c r="S77" s="41">
        <f t="shared" si="11"/>
        <v>0</v>
      </c>
      <c r="T77" s="193"/>
      <c r="U77" s="194"/>
      <c r="V77" s="195"/>
    </row>
    <row r="78" spans="1:22" ht="15.75" x14ac:dyDescent="0.2">
      <c r="A78" s="35"/>
      <c r="B78" s="89"/>
      <c r="C78" s="90"/>
      <c r="D78" s="88">
        <f t="shared" si="12"/>
        <v>0</v>
      </c>
      <c r="E78" s="95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6"/>
      <c r="Q78" s="98">
        <f t="shared" si="10"/>
        <v>0</v>
      </c>
      <c r="R78" s="60"/>
      <c r="S78" s="41">
        <f t="shared" si="11"/>
        <v>0</v>
      </c>
      <c r="T78" s="193"/>
      <c r="U78" s="194"/>
      <c r="V78" s="195"/>
    </row>
    <row r="79" spans="1:22" ht="15.75" x14ac:dyDescent="0.2">
      <c r="A79" s="35"/>
      <c r="B79" s="89"/>
      <c r="C79" s="90"/>
      <c r="D79" s="88">
        <f t="shared" si="12"/>
        <v>0</v>
      </c>
      <c r="E79" s="95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6"/>
      <c r="Q79" s="98">
        <f t="shared" si="10"/>
        <v>0</v>
      </c>
      <c r="R79" s="60"/>
      <c r="S79" s="41">
        <f t="shared" si="11"/>
        <v>0</v>
      </c>
      <c r="T79" s="193"/>
      <c r="U79" s="194"/>
      <c r="V79" s="195"/>
    </row>
    <row r="80" spans="1:22" ht="15.75" x14ac:dyDescent="0.2">
      <c r="A80" s="35"/>
      <c r="B80" s="89"/>
      <c r="C80" s="90"/>
      <c r="D80" s="88">
        <f t="shared" si="12"/>
        <v>0</v>
      </c>
      <c r="E80" s="95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6"/>
      <c r="Q80" s="98">
        <f t="shared" si="10"/>
        <v>0</v>
      </c>
      <c r="R80" s="60"/>
      <c r="S80" s="41">
        <f t="shared" si="11"/>
        <v>0</v>
      </c>
      <c r="T80" s="193"/>
      <c r="U80" s="194"/>
      <c r="V80" s="195"/>
    </row>
    <row r="81" spans="1:22" ht="15.75" x14ac:dyDescent="0.2">
      <c r="A81" s="35"/>
      <c r="B81" s="89"/>
      <c r="C81" s="90"/>
      <c r="D81" s="88">
        <f t="shared" si="12"/>
        <v>0</v>
      </c>
      <c r="E81" s="95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6"/>
      <c r="Q81" s="98">
        <f t="shared" si="10"/>
        <v>0</v>
      </c>
      <c r="R81" s="60"/>
      <c r="S81" s="41">
        <f t="shared" si="11"/>
        <v>0</v>
      </c>
      <c r="T81" s="193"/>
      <c r="U81" s="194"/>
      <c r="V81" s="195"/>
    </row>
    <row r="82" spans="1:22" ht="15.75" x14ac:dyDescent="0.2">
      <c r="A82" s="35"/>
      <c r="B82" s="89"/>
      <c r="C82" s="90"/>
      <c r="D82" s="88">
        <f t="shared" si="12"/>
        <v>0</v>
      </c>
      <c r="E82" s="95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6"/>
      <c r="Q82" s="98">
        <f t="shared" si="10"/>
        <v>0</v>
      </c>
      <c r="R82" s="60"/>
      <c r="S82" s="41">
        <f t="shared" si="11"/>
        <v>0</v>
      </c>
      <c r="T82" s="193"/>
      <c r="U82" s="194"/>
      <c r="V82" s="195"/>
    </row>
    <row r="83" spans="1:22" ht="15.75" x14ac:dyDescent="0.2">
      <c r="A83" s="110"/>
      <c r="B83" s="111"/>
      <c r="C83" s="112"/>
      <c r="D83" s="113">
        <f t="shared" si="12"/>
        <v>0</v>
      </c>
      <c r="E83" s="114"/>
      <c r="F83" s="90"/>
      <c r="G83" s="112"/>
      <c r="H83" s="112"/>
      <c r="I83" s="112"/>
      <c r="J83" s="90"/>
      <c r="K83" s="90"/>
      <c r="L83" s="90"/>
      <c r="M83" s="90"/>
      <c r="N83" s="90"/>
      <c r="O83" s="90"/>
      <c r="P83" s="136"/>
      <c r="Q83" s="115">
        <f t="shared" si="10"/>
        <v>0</v>
      </c>
      <c r="R83" s="81"/>
      <c r="S83" s="116">
        <f t="shared" si="11"/>
        <v>0</v>
      </c>
      <c r="T83" s="267"/>
      <c r="U83" s="268"/>
      <c r="V83" s="269"/>
    </row>
    <row r="84" spans="1:22" ht="19.5" thickBot="1" x14ac:dyDescent="0.25">
      <c r="A84" s="162" t="s">
        <v>46</v>
      </c>
      <c r="B84" s="100">
        <f>SUM(B72:B83)</f>
        <v>0</v>
      </c>
      <c r="C84" s="101">
        <f>SUM(C72:C83)</f>
        <v>0</v>
      </c>
      <c r="D84" s="102">
        <f>B84+C84</f>
        <v>0</v>
      </c>
      <c r="E84" s="100"/>
      <c r="F84" s="134"/>
      <c r="G84" s="101"/>
      <c r="H84" s="101"/>
      <c r="I84" s="101"/>
      <c r="J84" s="134"/>
      <c r="K84" s="134"/>
      <c r="L84" s="134"/>
      <c r="M84" s="134"/>
      <c r="N84" s="134"/>
      <c r="O84" s="134"/>
      <c r="P84" s="135"/>
      <c r="Q84" s="103"/>
      <c r="R84" s="104"/>
      <c r="S84" s="137"/>
      <c r="T84" s="270"/>
      <c r="U84" s="271"/>
      <c r="V84" s="272"/>
    </row>
  </sheetData>
  <mergeCells count="111">
    <mergeCell ref="T81:V81"/>
    <mergeCell ref="T82:V82"/>
    <mergeCell ref="T83:V83"/>
    <mergeCell ref="T84:V84"/>
    <mergeCell ref="H58:I58"/>
    <mergeCell ref="H59:I59"/>
    <mergeCell ref="H60:I60"/>
    <mergeCell ref="H61:I61"/>
    <mergeCell ref="T75:V75"/>
    <mergeCell ref="T76:V76"/>
    <mergeCell ref="T80:V80"/>
    <mergeCell ref="T77:V77"/>
    <mergeCell ref="T78:V78"/>
    <mergeCell ref="T79:V79"/>
    <mergeCell ref="W22:Z22"/>
    <mergeCell ref="W23:Z23"/>
    <mergeCell ref="W24:Z24"/>
    <mergeCell ref="W26:Z26"/>
    <mergeCell ref="W32:Z32"/>
    <mergeCell ref="T73:V73"/>
    <mergeCell ref="N19:N20"/>
    <mergeCell ref="O19:O20"/>
    <mergeCell ref="F20:F21"/>
    <mergeCell ref="W33:Z33"/>
    <mergeCell ref="W34:Z34"/>
    <mergeCell ref="S42:S43"/>
    <mergeCell ref="P19:P20"/>
    <mergeCell ref="Q19:Q20"/>
    <mergeCell ref="R19:R20"/>
    <mergeCell ref="W27:Z27"/>
    <mergeCell ref="W28:Z28"/>
    <mergeCell ref="W29:Z29"/>
    <mergeCell ref="G20:G21"/>
    <mergeCell ref="I19:I20"/>
    <mergeCell ref="J19:J20"/>
    <mergeCell ref="U18:U21"/>
    <mergeCell ref="W30:Z30"/>
    <mergeCell ref="W31:Z31"/>
    <mergeCell ref="F19:H19"/>
    <mergeCell ref="K19:K20"/>
    <mergeCell ref="L19:L20"/>
    <mergeCell ref="M19:M20"/>
    <mergeCell ref="A1:A3"/>
    <mergeCell ref="B3:D3"/>
    <mergeCell ref="S19:S20"/>
    <mergeCell ref="W18:Z21"/>
    <mergeCell ref="I18:T18"/>
    <mergeCell ref="Y1:Z1"/>
    <mergeCell ref="Y3:Z3"/>
    <mergeCell ref="E3:H3"/>
    <mergeCell ref="I3:L3"/>
    <mergeCell ref="M3:O3"/>
    <mergeCell ref="P3:R3"/>
    <mergeCell ref="S3:U3"/>
    <mergeCell ref="B1:U1"/>
    <mergeCell ref="B2:U2"/>
    <mergeCell ref="B69:D69"/>
    <mergeCell ref="V41:V43"/>
    <mergeCell ref="T42:T43"/>
    <mergeCell ref="J42:J43"/>
    <mergeCell ref="K42:K43"/>
    <mergeCell ref="P42:P43"/>
    <mergeCell ref="F42:G42"/>
    <mergeCell ref="R69:S70"/>
    <mergeCell ref="T69:V71"/>
    <mergeCell ref="E69:P69"/>
    <mergeCell ref="N42:N43"/>
    <mergeCell ref="H42:I43"/>
    <mergeCell ref="H44:I44"/>
    <mergeCell ref="H45:I45"/>
    <mergeCell ref="B70:B71"/>
    <mergeCell ref="C70:C71"/>
    <mergeCell ref="D70:D71"/>
    <mergeCell ref="L42:L43"/>
    <mergeCell ref="T19:T20"/>
    <mergeCell ref="Q42:Q43"/>
    <mergeCell ref="R42:R43"/>
    <mergeCell ref="W41:X42"/>
    <mergeCell ref="Z41:Z43"/>
    <mergeCell ref="E70:E71"/>
    <mergeCell ref="F70:F71"/>
    <mergeCell ref="G70:G71"/>
    <mergeCell ref="H70:H71"/>
    <mergeCell ref="I70:I71"/>
    <mergeCell ref="J70:J71"/>
    <mergeCell ref="K70:K71"/>
    <mergeCell ref="L70:L71"/>
    <mergeCell ref="M42:M43"/>
    <mergeCell ref="H20:H21"/>
    <mergeCell ref="V18:V21"/>
    <mergeCell ref="N70:N71"/>
    <mergeCell ref="O70:O71"/>
    <mergeCell ref="P70:P71"/>
    <mergeCell ref="Q69:Q71"/>
    <mergeCell ref="Y41:Y43"/>
    <mergeCell ref="T72:V72"/>
    <mergeCell ref="H46:I46"/>
    <mergeCell ref="H47:I47"/>
    <mergeCell ref="H48:I48"/>
    <mergeCell ref="U42:U43"/>
    <mergeCell ref="M70:M71"/>
    <mergeCell ref="T74:V74"/>
    <mergeCell ref="H55:I55"/>
    <mergeCell ref="H49:I49"/>
    <mergeCell ref="H50:I50"/>
    <mergeCell ref="H51:I51"/>
    <mergeCell ref="H52:I52"/>
    <mergeCell ref="H53:I53"/>
    <mergeCell ref="H54:I54"/>
    <mergeCell ref="J41:U41"/>
    <mergeCell ref="O42:O43"/>
  </mergeCells>
  <phoneticPr fontId="23" type="noConversion"/>
  <pageMargins left="1.1811023622047245" right="0.47244094488188981" top="0.55118110236220474" bottom="0.31496062992125984" header="0" footer="0"/>
  <pageSetup paperSize="5" scale="56" fitToWidth="2" orientation="landscape" r:id="rId1"/>
  <headerFooter alignWithMargins="0"/>
  <ignoredErrors>
    <ignoredError sqref="C44:C55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1853b8-d97a-4303-8bf9-1c8c7b1c2bc5" xsi:nil="true"/>
    <lcf76f155ced4ddcb4097134ff3c332f xmlns="4dfaf93a-4b77-4ec3-86c3-3036a45ac1f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C694268B46934A897C7D3F3238C529" ma:contentTypeVersion="14" ma:contentTypeDescription="Crear nuevo documento." ma:contentTypeScope="" ma:versionID="023150900c8245d8b8eeb36b2f9d75b9">
  <xsd:schema xmlns:xsd="http://www.w3.org/2001/XMLSchema" xmlns:xs="http://www.w3.org/2001/XMLSchema" xmlns:p="http://schemas.microsoft.com/office/2006/metadata/properties" xmlns:ns2="4dfaf93a-4b77-4ec3-86c3-3036a45ac1fa" xmlns:ns3="721853b8-d97a-4303-8bf9-1c8c7b1c2bc5" targetNamespace="http://schemas.microsoft.com/office/2006/metadata/properties" ma:root="true" ma:fieldsID="657191c9a3aab031180d7cbeb249edbb" ns2:_="" ns3:_="">
    <xsd:import namespace="4dfaf93a-4b77-4ec3-86c3-3036a45ac1fa"/>
    <xsd:import namespace="721853b8-d97a-4303-8bf9-1c8c7b1c2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af93a-4b77-4ec3-86c3-3036a45ac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853b8-d97a-4303-8bf9-1c8c7b1c2b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c50207-204c-4244-8481-d943f02c69e6}" ma:internalName="TaxCatchAll" ma:showField="CatchAllData" ma:web="721853b8-d97a-4303-8bf9-1c8c7b1c2b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EDC48-7B56-4F34-B019-D14904D3FC4B}">
  <ds:schemaRefs>
    <ds:schemaRef ds:uri="15195382-4b6a-43a3-83b9-6c703a995e1e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11c9118-7091-4d75-9f10-8c722a7696bc"/>
    <ds:schemaRef ds:uri="http://purl.org/dc/terms/"/>
    <ds:schemaRef ds:uri="721853b8-d97a-4303-8bf9-1c8c7b1c2bc5"/>
    <ds:schemaRef ds:uri="4dfaf93a-4b77-4ec3-86c3-3036a45ac1fa"/>
  </ds:schemaRefs>
</ds:datastoreItem>
</file>

<file path=customXml/itemProps2.xml><?xml version="1.0" encoding="utf-8"?>
<ds:datastoreItem xmlns:ds="http://schemas.openxmlformats.org/officeDocument/2006/customXml" ds:itemID="{7260E742-11BC-476C-A001-54DFF787A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af93a-4b77-4ec3-86c3-3036a45ac1fa"/>
    <ds:schemaRef ds:uri="721853b8-d97a-4303-8bf9-1c8c7b1c2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D5D095-B680-4419-B6C4-4E562ADFC2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Programación</vt:lpstr>
      <vt:lpstr>Programación!Área_de_impresión</vt:lpstr>
      <vt:lpstr>Lista</vt:lpstr>
    </vt:vector>
  </TitlesOfParts>
  <Company>INCO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elievano</dc:creator>
  <cp:lastModifiedBy>Cristian Leandro Muñoz Claros</cp:lastModifiedBy>
  <cp:lastPrinted>2011-01-07T15:36:20Z</cp:lastPrinted>
  <dcterms:created xsi:type="dcterms:W3CDTF">2009-11-24T17:12:54Z</dcterms:created>
  <dcterms:modified xsi:type="dcterms:W3CDTF">2024-10-08T21:08:33Z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0x010100C8C694268B46934A897C7D3F3238C529</vt:lpwstr>
  </property>
  <property fmtid="{D5CDD505-2E9C-101B-9397-08002B2CF9AE}" pid="3" name="MediaServiceImageTags">
    <vt:lpwstr/>
  </property>
</Properties>
</file>