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5. GETH/Formatos/120244010129943_00003/LOGO GTH/"/>
    </mc:Choice>
  </mc:AlternateContent>
  <xr:revisionPtr revIDLastSave="1" documentId="13_ncr:1_{DBCDEDF4-4C98-40DB-8FF5-AF41481734F8}" xr6:coauthVersionLast="47" xr6:coauthVersionMax="47" xr10:uidLastSave="{ECEDF565-A2A6-47E2-A99F-E58A2AA61180}"/>
  <bookViews>
    <workbookView xWindow="-120" yWindow="-120" windowWidth="20730" windowHeight="11160" xr2:uid="{1F413853-6004-468A-85F5-8AB26CEF1B11}"/>
  </bookViews>
  <sheets>
    <sheet name="VGCOR CRONO" sheetId="3" r:id="rId1"/>
  </sheets>
  <definedNames>
    <definedName name="_xlnm.Print_Area" localSheetId="0">'VGCOR CRONO'!$A$1:$DH$101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C37" i="3" l="1"/>
  <c r="DB37" i="3"/>
  <c r="DI37" i="3" s="1"/>
  <c r="I37" i="3"/>
  <c r="J95" i="3"/>
  <c r="I55" i="3"/>
  <c r="DB52" i="3"/>
  <c r="DI52" i="3" s="1"/>
  <c r="DC52" i="3"/>
  <c r="DB53" i="3"/>
  <c r="DI53" i="3" s="1"/>
  <c r="DC53" i="3"/>
  <c r="DB54" i="3"/>
  <c r="DI54" i="3" s="1"/>
  <c r="DC54" i="3"/>
  <c r="DB55" i="3"/>
  <c r="DI55" i="3" s="1"/>
  <c r="DC55" i="3"/>
  <c r="DB56" i="3"/>
  <c r="DI56" i="3" s="1"/>
  <c r="DC56" i="3"/>
  <c r="DB57" i="3"/>
  <c r="DI57" i="3" s="1"/>
  <c r="DC57" i="3"/>
  <c r="DB58" i="3"/>
  <c r="DI58" i="3" s="1"/>
  <c r="DC58" i="3"/>
  <c r="DB59" i="3"/>
  <c r="DI59" i="3" s="1"/>
  <c r="DC59" i="3"/>
  <c r="DB60" i="3"/>
  <c r="DI60" i="3" s="1"/>
  <c r="DC60" i="3"/>
  <c r="DB61" i="3"/>
  <c r="DI61" i="3" s="1"/>
  <c r="DC61" i="3"/>
  <c r="DB62" i="3"/>
  <c r="DI62" i="3" s="1"/>
  <c r="DC62" i="3"/>
  <c r="DB63" i="3"/>
  <c r="DI63" i="3" s="1"/>
  <c r="DC63" i="3"/>
  <c r="DB64" i="3"/>
  <c r="DI64" i="3" s="1"/>
  <c r="DC64" i="3"/>
  <c r="DB65" i="3"/>
  <c r="DI65" i="3" s="1"/>
  <c r="DC65" i="3"/>
  <c r="DB66" i="3"/>
  <c r="DI66" i="3" s="1"/>
  <c r="DC66" i="3"/>
  <c r="DB67" i="3"/>
  <c r="DI67" i="3" s="1"/>
  <c r="DC67" i="3"/>
  <c r="DB68" i="3"/>
  <c r="DI68" i="3" s="1"/>
  <c r="DC68" i="3"/>
  <c r="DB69" i="3"/>
  <c r="DI69" i="3" s="1"/>
  <c r="DC69" i="3"/>
  <c r="DB70" i="3"/>
  <c r="DI70" i="3" s="1"/>
  <c r="DC70" i="3"/>
  <c r="DB71" i="3"/>
  <c r="DI71" i="3" s="1"/>
  <c r="DC71" i="3"/>
  <c r="DB72" i="3"/>
  <c r="DI72" i="3" s="1"/>
  <c r="DC72" i="3"/>
  <c r="DB73" i="3"/>
  <c r="DI73" i="3" s="1"/>
  <c r="DC73" i="3"/>
  <c r="DB74" i="3"/>
  <c r="DI74" i="3" s="1"/>
  <c r="DC74" i="3"/>
  <c r="DB75" i="3"/>
  <c r="DI75" i="3" s="1"/>
  <c r="DC75" i="3"/>
  <c r="DB76" i="3"/>
  <c r="DI76" i="3" s="1"/>
  <c r="DC76" i="3"/>
  <c r="DB77" i="3"/>
  <c r="DI77" i="3" s="1"/>
  <c r="DC77" i="3"/>
  <c r="DB78" i="3"/>
  <c r="DI78" i="3" s="1"/>
  <c r="DC78" i="3"/>
  <c r="DB79" i="3"/>
  <c r="DI79" i="3" s="1"/>
  <c r="DC79" i="3"/>
  <c r="DB80" i="3"/>
  <c r="DI80" i="3" s="1"/>
  <c r="DC80" i="3"/>
  <c r="DB81" i="3"/>
  <c r="DI81" i="3" s="1"/>
  <c r="DC81" i="3"/>
  <c r="DB82" i="3"/>
  <c r="DI82" i="3" s="1"/>
  <c r="DC82" i="3"/>
  <c r="DB83" i="3"/>
  <c r="DI83" i="3" s="1"/>
  <c r="DC83" i="3"/>
  <c r="DB84" i="3"/>
  <c r="DI84" i="3" s="1"/>
  <c r="DC84" i="3"/>
  <c r="DB85" i="3"/>
  <c r="DI85" i="3" s="1"/>
  <c r="DC85" i="3"/>
  <c r="DB86" i="3"/>
  <c r="DI86" i="3" s="1"/>
  <c r="DC86" i="3"/>
  <c r="DB87" i="3"/>
  <c r="DI87" i="3" s="1"/>
  <c r="DC87" i="3"/>
  <c r="DB88" i="3"/>
  <c r="DI88" i="3" s="1"/>
  <c r="DC88" i="3"/>
  <c r="DB89" i="3"/>
  <c r="DI89" i="3" s="1"/>
  <c r="DC89" i="3"/>
  <c r="DB90" i="3"/>
  <c r="DI90" i="3" s="1"/>
  <c r="DC90" i="3"/>
  <c r="DB91" i="3"/>
  <c r="DI91" i="3" s="1"/>
  <c r="DC91" i="3"/>
  <c r="DB92" i="3"/>
  <c r="DI92" i="3" s="1"/>
  <c r="DC92" i="3"/>
  <c r="DB93" i="3"/>
  <c r="DI93" i="3" s="1"/>
  <c r="DC93" i="3"/>
  <c r="DB94" i="3"/>
  <c r="DI94" i="3" s="1"/>
  <c r="DC9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DB51" i="3"/>
  <c r="DI51" i="3" s="1"/>
  <c r="DC51" i="3"/>
  <c r="I51" i="3"/>
  <c r="I52" i="3"/>
  <c r="I53" i="3"/>
  <c r="I54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 l="1"/>
  <c r="I73" i="3"/>
  <c r="DB47" i="3"/>
  <c r="DI47" i="3" s="1"/>
  <c r="DC47" i="3"/>
  <c r="DB48" i="3"/>
  <c r="DI48" i="3" s="1"/>
  <c r="DC48" i="3"/>
  <c r="DB49" i="3"/>
  <c r="DI49" i="3" s="1"/>
  <c r="DC49" i="3"/>
  <c r="DB50" i="3"/>
  <c r="DI50" i="3" s="1"/>
  <c r="DC50" i="3"/>
  <c r="I47" i="3"/>
  <c r="I48" i="3"/>
  <c r="I49" i="3"/>
  <c r="I50" i="3"/>
  <c r="DB38" i="3"/>
  <c r="DI38" i="3" s="1"/>
  <c r="DC38" i="3"/>
  <c r="DB39" i="3"/>
  <c r="DI39" i="3" s="1"/>
  <c r="DC39" i="3"/>
  <c r="DB40" i="3"/>
  <c r="DI40" i="3" s="1"/>
  <c r="DC40" i="3"/>
  <c r="DB41" i="3"/>
  <c r="DI41" i="3" s="1"/>
  <c r="DC41" i="3"/>
  <c r="DB42" i="3"/>
  <c r="DI42" i="3" s="1"/>
  <c r="DC42" i="3"/>
  <c r="DB43" i="3"/>
  <c r="DI43" i="3" s="1"/>
  <c r="DC43" i="3"/>
  <c r="DB44" i="3"/>
  <c r="DI44" i="3" s="1"/>
  <c r="DC44" i="3"/>
  <c r="DB45" i="3"/>
  <c r="DI45" i="3" s="1"/>
  <c r="DC45" i="3"/>
  <c r="DB46" i="3"/>
  <c r="DI46" i="3" s="1"/>
  <c r="DC46" i="3"/>
  <c r="I38" i="3"/>
  <c r="I39" i="3"/>
  <c r="I40" i="3"/>
  <c r="I41" i="3"/>
  <c r="I42" i="3"/>
  <c r="I43" i="3"/>
  <c r="I44" i="3"/>
  <c r="I45" i="3"/>
  <c r="I46" i="3"/>
  <c r="DC18" i="3" l="1"/>
  <c r="DC19" i="3"/>
  <c r="DC20" i="3"/>
  <c r="DC21" i="3"/>
  <c r="DC22" i="3"/>
  <c r="DC23" i="3"/>
  <c r="DC24" i="3"/>
  <c r="DC25" i="3"/>
  <c r="DC26" i="3"/>
  <c r="DC27" i="3"/>
  <c r="DC28" i="3"/>
  <c r="DC29" i="3"/>
  <c r="DC30" i="3"/>
  <c r="DC31" i="3"/>
  <c r="DC32" i="3"/>
  <c r="DC33" i="3"/>
  <c r="DC34" i="3"/>
  <c r="DC35" i="3"/>
  <c r="DC36" i="3"/>
  <c r="DC17" i="3"/>
  <c r="DB18" i="3"/>
  <c r="DI18" i="3" s="1"/>
  <c r="DB19" i="3"/>
  <c r="DI19" i="3" s="1"/>
  <c r="DB20" i="3"/>
  <c r="DI20" i="3" s="1"/>
  <c r="DB21" i="3"/>
  <c r="DI21" i="3" s="1"/>
  <c r="DB22" i="3"/>
  <c r="DI22" i="3" s="1"/>
  <c r="DB23" i="3"/>
  <c r="DI23" i="3" s="1"/>
  <c r="DB24" i="3"/>
  <c r="DI24" i="3" s="1"/>
  <c r="DB25" i="3"/>
  <c r="DI25" i="3" s="1"/>
  <c r="DB26" i="3"/>
  <c r="DI26" i="3" s="1"/>
  <c r="DB27" i="3"/>
  <c r="DI27" i="3" s="1"/>
  <c r="DB28" i="3"/>
  <c r="DI28" i="3" s="1"/>
  <c r="DB29" i="3"/>
  <c r="DI29" i="3" s="1"/>
  <c r="DB30" i="3"/>
  <c r="DI30" i="3" s="1"/>
  <c r="DB31" i="3"/>
  <c r="DI31" i="3" s="1"/>
  <c r="DB32" i="3"/>
  <c r="DI32" i="3" s="1"/>
  <c r="DB33" i="3"/>
  <c r="DI33" i="3" s="1"/>
  <c r="DB34" i="3"/>
  <c r="DI34" i="3" s="1"/>
  <c r="DB35" i="3"/>
  <c r="DI35" i="3" s="1"/>
  <c r="DB36" i="3"/>
  <c r="DI36" i="3" s="1"/>
  <c r="DB17" i="3"/>
  <c r="DI17" i="3" s="1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BR95" i="3"/>
  <c r="BS95" i="3"/>
  <c r="BT95" i="3"/>
  <c r="BU95" i="3"/>
  <c r="BV95" i="3"/>
  <c r="BW95" i="3"/>
  <c r="BX95" i="3"/>
  <c r="BY95" i="3"/>
  <c r="BZ95" i="3"/>
  <c r="CA95" i="3"/>
  <c r="CB95" i="3"/>
  <c r="CC95" i="3"/>
  <c r="CD95" i="3"/>
  <c r="CE95" i="3"/>
  <c r="CF95" i="3"/>
  <c r="CG95" i="3"/>
  <c r="CH95" i="3"/>
  <c r="CI95" i="3"/>
  <c r="CJ95" i="3"/>
  <c r="CK95" i="3"/>
  <c r="CL95" i="3"/>
  <c r="CM95" i="3"/>
  <c r="CN95" i="3"/>
  <c r="CO95" i="3"/>
  <c r="CP95" i="3"/>
  <c r="CQ95" i="3"/>
  <c r="CR95" i="3"/>
  <c r="CS95" i="3"/>
  <c r="CT95" i="3"/>
  <c r="CU95" i="3"/>
  <c r="CV95" i="3"/>
  <c r="CW95" i="3"/>
  <c r="CX95" i="3"/>
  <c r="CY95" i="3"/>
  <c r="CZ95" i="3"/>
  <c r="DA95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74" i="3"/>
  <c r="I18" i="3"/>
  <c r="I17" i="3"/>
  <c r="G95" i="3"/>
  <c r="AH9" i="3" l="1"/>
  <c r="J8" i="3"/>
  <c r="DB95" i="3"/>
  <c r="DC95" i="3"/>
  <c r="J9" i="3"/>
  <c r="J11" i="3" s="1"/>
  <c r="AX8" i="3"/>
  <c r="BV8" i="3"/>
  <c r="CT8" i="3"/>
  <c r="Z9" i="3"/>
  <c r="AX9" i="3"/>
  <c r="BV9" i="3"/>
  <c r="CT9" i="3"/>
  <c r="Z8" i="3"/>
  <c r="AH8" i="3"/>
  <c r="BF8" i="3"/>
  <c r="CD8" i="3"/>
  <c r="BF9" i="3"/>
  <c r="CD9" i="3"/>
  <c r="CL8" i="3"/>
  <c r="R8" i="3"/>
  <c r="AP8" i="3"/>
  <c r="BN8" i="3"/>
  <c r="R9" i="3"/>
  <c r="AP9" i="3"/>
  <c r="BN9" i="3"/>
  <c r="CL9" i="3"/>
  <c r="R10" i="3" l="1"/>
  <c r="J10" i="3"/>
  <c r="CT11" i="3"/>
  <c r="CL11" i="3"/>
  <c r="CD11" i="3"/>
  <c r="BV11" i="3"/>
  <c r="BN11" i="3"/>
  <c r="BF11" i="3"/>
  <c r="AX11" i="3"/>
  <c r="AP11" i="3"/>
  <c r="AH11" i="3"/>
  <c r="Z11" i="3"/>
  <c r="R11" i="3"/>
  <c r="CT10" i="3"/>
  <c r="AH10" i="3"/>
  <c r="Z10" i="3"/>
  <c r="CD10" i="3"/>
  <c r="AX10" i="3"/>
  <c r="BV10" i="3"/>
  <c r="DB9" i="3"/>
  <c r="BN10" i="3"/>
  <c r="DB8" i="3"/>
  <c r="BF10" i="3"/>
  <c r="AP10" i="3"/>
  <c r="CL10" i="3"/>
  <c r="DB10" i="3" l="1"/>
  <c r="F11" i="3" s="1"/>
</calcChain>
</file>

<file path=xl/sharedStrings.xml><?xml version="1.0" encoding="utf-8"?>
<sst xmlns="http://schemas.openxmlformats.org/spreadsheetml/2006/main" count="165" uniqueCount="48">
  <si>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</si>
  <si>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</si>
  <si>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</si>
  <si>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</si>
  <si>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</si>
  <si>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</si>
  <si>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</si>
  <si>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</si>
  <si>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</si>
  <si>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</si>
  <si>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</si>
  <si>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</si>
  <si>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Actividades programadas x mes </t>
  </si>
  <si>
    <t xml:space="preserve">Actividades ejecutadas x mes </t>
  </si>
  <si>
    <t>Porcentaje de Cumplimiento x mes</t>
  </si>
  <si>
    <t>% Ejecución Cronograma</t>
  </si>
  <si>
    <t>Porcentaje de Cumplimiento
Acumulado</t>
  </si>
  <si>
    <t>Identificación actividad</t>
  </si>
  <si>
    <t>Programación</t>
  </si>
  <si>
    <t>Seguimiento</t>
  </si>
  <si>
    <t>Total Planeadas por actividad</t>
  </si>
  <si>
    <t>Total Ejecutadas por actividad</t>
  </si>
  <si>
    <t>Soportes</t>
  </si>
  <si>
    <t>Plan/Tema</t>
  </si>
  <si>
    <t>Alineación Estratégica  (Componente o Estrategia o Eje temático o Proceso)</t>
  </si>
  <si>
    <t>Objetivo Estratégico</t>
  </si>
  <si>
    <t>Área</t>
  </si>
  <si>
    <t>Actividad</t>
  </si>
  <si>
    <t>Meta</t>
  </si>
  <si>
    <t>Unidad Medida/Producto</t>
  </si>
  <si>
    <t>Porcentaje de Cumplimiento Metas</t>
  </si>
  <si>
    <t>Recursos</t>
  </si>
  <si>
    <t>Responsable (Nombre)</t>
  </si>
  <si>
    <t>Observaciones</t>
  </si>
  <si>
    <t>Link Evidencia</t>
  </si>
  <si>
    <t>1s</t>
  </si>
  <si>
    <t>P</t>
  </si>
  <si>
    <t>E</t>
  </si>
  <si>
    <t xml:space="preserve">Vicepresidente de Gestión Corporativa </t>
  </si>
  <si>
    <t>Coordinador / Líder</t>
  </si>
  <si>
    <t>Responsable</t>
  </si>
  <si>
    <t>PLAN DE TRABAJO ANUAL DEL SISTEMA DE GESTIÓN DE LA SEGURIDAD Y SALUD EN EL TRABAJO</t>
  </si>
  <si>
    <t>GESTIÓN DEL TALENTO HUMANO</t>
  </si>
  <si>
    <t>CÓDIGO</t>
  </si>
  <si>
    <t>GETH-F-043</t>
  </si>
  <si>
    <t>VERSIÓN</t>
  </si>
  <si>
    <t>FECHA</t>
  </si>
  <si>
    <t xml:space="preserve"> Plan de Trabajo de la Seguridad y Salud en el Trabajo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</si>
</sst>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(&quot;C$&quot;* #,##0_);_(&quot;C$&quot;* \(#,##0\);_(&quot;C$&quot;* &quot;-&quot;_);_(@_)"/>
    <numFmt numFmtId="166" formatCode="0.0"/>
    <numFmt numFmtId="167" formatCode="&quot;00&quot;#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Algerian"/>
      <family val="5"/>
    </font>
    <font>
      <b/>
      <sz val="16"/>
      <color theme="0"/>
      <name val="Arial"/>
      <family val="2"/>
    </font>
    <font>
      <b/>
      <sz val="13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9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locked="0"/>
    </xf>
    <xf numFmtId="9" fontId="6" fillId="0" borderId="7" xfId="0" applyNumberFormat="1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hidden="1"/>
    </xf>
    <xf numFmtId="9" fontId="4" fillId="3" borderId="0" xfId="1" applyFont="1" applyFill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1" fontId="0" fillId="0" borderId="0" xfId="0" applyNumberFormat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 vertical="center" wrapText="1"/>
      <protection locked="0"/>
    </xf>
    <xf numFmtId="166" fontId="0" fillId="0" borderId="0" xfId="0" applyNumberFormat="1" applyAlignment="1" applyProtection="1">
      <alignment horizontal="center" vertical="center" wrapText="1"/>
      <protection locked="0"/>
    </xf>
    <xf numFmtId="0" fontId="3" fillId="0" borderId="0" xfId="7" applyFont="1" applyAlignment="1" applyProtection="1">
      <alignment horizontal="center" vertical="center" wrapText="1"/>
      <protection locked="0"/>
    </xf>
    <xf numFmtId="0" fontId="16" fillId="0" borderId="8" xfId="7" applyFont="1" applyBorder="1" applyAlignment="1" applyProtection="1">
      <alignment horizontal="center" vertical="center" wrapText="1"/>
      <protection locked="0"/>
    </xf>
    <xf numFmtId="0" fontId="17" fillId="0" borderId="0" xfId="7" applyFont="1" applyAlignment="1" applyProtection="1">
      <alignment horizontal="center" vertical="center" wrapText="1"/>
      <protection locked="0"/>
    </xf>
    <xf numFmtId="0" fontId="18" fillId="0" borderId="0" xfId="7" applyFont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justify" vertical="center"/>
    </xf>
    <xf numFmtId="0" fontId="14" fillId="6" borderId="9" xfId="0" applyFont="1" applyFill="1" applyBorder="1" applyAlignment="1" applyProtection="1">
      <alignment horizontal="center" vertical="center" wrapText="1"/>
      <protection locked="0"/>
    </xf>
    <xf numFmtId="0" fontId="13" fillId="5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1" fontId="0" fillId="0" borderId="9" xfId="0" applyNumberFormat="1" applyBorder="1" applyAlignment="1" applyProtection="1">
      <alignment horizontal="center" vertical="center" wrapText="1"/>
      <protection hidden="1"/>
    </xf>
    <xf numFmtId="0" fontId="19" fillId="0" borderId="9" xfId="9" applyBorder="1" applyAlignment="1" applyProtection="1">
      <alignment horizontal="left" vertical="center" wrapText="1"/>
      <protection locked="0"/>
    </xf>
    <xf numFmtId="0" fontId="19" fillId="0" borderId="9" xfId="9" applyBorder="1" applyAlignment="1" applyProtection="1">
      <alignment horizontal="center" vertical="center" wrapText="1"/>
      <protection locked="0"/>
    </xf>
    <xf numFmtId="0" fontId="19" fillId="0" borderId="9" xfId="9" applyBorder="1" applyAlignment="1" applyProtection="1">
      <alignment vertical="center" wrapText="1"/>
      <protection locked="0"/>
    </xf>
    <xf numFmtId="0" fontId="1" fillId="0" borderId="0" xfId="7" applyAlignment="1" applyProtection="1">
      <alignment horizontal="center" vertical="center" wrapText="1"/>
      <protection locked="0"/>
    </xf>
    <xf numFmtId="0" fontId="16" fillId="0" borderId="0" xfId="7" applyFont="1" applyAlignment="1" applyProtection="1">
      <alignment vertical="center" wrapText="1"/>
      <protection locked="0"/>
    </xf>
    <xf numFmtId="0" fontId="3" fillId="0" borderId="7" xfId="7" applyFont="1" applyBorder="1" applyAlignment="1" applyProtection="1">
      <alignment horizontal="center" vertical="center" wrapText="1"/>
      <protection locked="0"/>
    </xf>
    <xf numFmtId="0" fontId="19" fillId="0" borderId="9" xfId="10" applyBorder="1" applyAlignment="1" applyProtection="1">
      <alignment horizontal="center" vertical="center" wrapText="1"/>
      <protection locked="0"/>
    </xf>
    <xf numFmtId="0" fontId="19" fillId="0" borderId="9" xfId="10" applyBorder="1" applyAlignment="1" applyProtection="1">
      <alignment horizontal="left" vertical="center" wrapText="1"/>
      <protection locked="0"/>
    </xf>
    <xf numFmtId="0" fontId="19" fillId="0" borderId="9" xfId="10" applyBorder="1" applyAlignment="1" applyProtection="1">
      <alignment vertical="center" wrapText="1"/>
      <protection locked="0"/>
    </xf>
    <xf numFmtId="10" fontId="0" fillId="0" borderId="9" xfId="0" applyNumberFormat="1" applyBorder="1" applyAlignment="1">
      <alignment vertical="center" wrapText="1"/>
    </xf>
    <xf numFmtId="0" fontId="0" fillId="0" borderId="9" xfId="0" applyBorder="1" applyAlignment="1" applyProtection="1">
      <alignment vertical="center" wrapText="1"/>
      <protection locked="0"/>
    </xf>
    <xf numFmtId="9" fontId="0" fillId="0" borderId="9" xfId="1" applyFont="1" applyBorder="1" applyAlignment="1" applyProtection="1">
      <alignment horizontal="center" vertical="center" wrapText="1"/>
      <protection hidden="1"/>
    </xf>
    <xf numFmtId="2" fontId="0" fillId="0" borderId="9" xfId="0" applyNumberForma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7" fontId="0" fillId="0" borderId="13" xfId="0" applyNumberForma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 wrapText="1"/>
    </xf>
    <xf numFmtId="0" fontId="20" fillId="10" borderId="12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3" fillId="0" borderId="7" xfId="7" applyFont="1" applyBorder="1" applyAlignment="1" applyProtection="1">
      <alignment horizontal="center" vertical="center" wrapText="1"/>
      <protection locked="0"/>
    </xf>
    <xf numFmtId="0" fontId="16" fillId="0" borderId="8" xfId="7" applyFont="1" applyBorder="1" applyAlignment="1" applyProtection="1">
      <alignment horizontal="center" vertical="center" wrapText="1"/>
      <protection locked="0"/>
    </xf>
    <xf numFmtId="0" fontId="2" fillId="9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2" fontId="0" fillId="2" borderId="3" xfId="0" applyNumberFormat="1" applyFill="1" applyBorder="1" applyAlignment="1" applyProtection="1">
      <alignment horizontal="center" vertical="center" wrapText="1"/>
      <protection hidden="1"/>
    </xf>
    <xf numFmtId="2" fontId="0" fillId="2" borderId="2" xfId="0" applyNumberFormat="1" applyFill="1" applyBorder="1" applyAlignment="1" applyProtection="1">
      <alignment horizontal="center" vertical="center" wrapText="1"/>
      <protection hidden="1"/>
    </xf>
    <xf numFmtId="2" fontId="0" fillId="2" borderId="4" xfId="0" applyNumberFormat="1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9" fontId="3" fillId="2" borderId="3" xfId="1" applyFont="1" applyFill="1" applyBorder="1" applyAlignment="1" applyProtection="1">
      <alignment horizontal="center" vertical="center" wrapText="1"/>
      <protection hidden="1"/>
    </xf>
    <xf numFmtId="9" fontId="3" fillId="2" borderId="2" xfId="1" applyFont="1" applyFill="1" applyBorder="1" applyAlignment="1" applyProtection="1">
      <alignment horizontal="center" vertical="center" wrapText="1"/>
      <protection hidden="1"/>
    </xf>
    <xf numFmtId="9" fontId="3" fillId="2" borderId="4" xfId="1" applyFont="1" applyFill="1" applyBorder="1" applyAlignment="1" applyProtection="1">
      <alignment horizontal="center" vertical="center" wrapText="1"/>
      <protection hidden="1"/>
    </xf>
    <xf numFmtId="164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9" fontId="3" fillId="2" borderId="3" xfId="1" applyFont="1" applyFill="1" applyBorder="1" applyAlignment="1" applyProtection="1">
      <alignment horizontal="center" vertical="center" wrapText="1" indent="2"/>
      <protection hidden="1"/>
    </xf>
    <xf numFmtId="9" fontId="3" fillId="2" borderId="2" xfId="1" applyFont="1" applyFill="1" applyBorder="1" applyAlignment="1" applyProtection="1">
      <alignment horizontal="center" vertical="center" wrapText="1" indent="2"/>
      <protection hidden="1"/>
    </xf>
    <xf numFmtId="9" fontId="3" fillId="2" borderId="4" xfId="1" applyFont="1" applyFill="1" applyBorder="1" applyAlignment="1" applyProtection="1">
      <alignment horizontal="center" vertical="center" wrapText="1" indent="2"/>
      <protection hidden="1"/>
    </xf>
    <xf numFmtId="164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164" fontId="3" fillId="2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9" xfId="0" applyFont="1" applyFill="1" applyBorder="1" applyAlignment="1" applyProtection="1">
      <alignment horizontal="center" vertical="center" wrapText="1"/>
      <protection locked="0"/>
    </xf>
    <xf numFmtId="0" fontId="10" fillId="7" borderId="9" xfId="0" applyFont="1" applyFill="1" applyBorder="1" applyAlignment="1" applyProtection="1">
      <alignment horizontal="center" vertical="center" wrapText="1"/>
      <protection locked="0"/>
    </xf>
    <xf numFmtId="0" fontId="11" fillId="8" borderId="9" xfId="0" applyFont="1" applyFill="1" applyBorder="1" applyAlignment="1" applyProtection="1">
      <alignment horizontal="center" vertical="center" wrapText="1"/>
      <protection locked="0"/>
    </xf>
    <xf numFmtId="0" fontId="9" fillId="9" borderId="9" xfId="0" applyFont="1" applyFill="1" applyBorder="1" applyAlignment="1" applyProtection="1">
      <alignment horizontal="center" vertical="center" wrapText="1"/>
      <protection locked="0"/>
    </xf>
    <xf numFmtId="0" fontId="10" fillId="8" borderId="9" xfId="0" applyFont="1" applyFill="1" applyBorder="1" applyAlignment="1" applyProtection="1">
      <alignment horizontal="center" vertical="center" wrapText="1"/>
      <protection locked="0"/>
    </xf>
    <xf numFmtId="0" fontId="7" fillId="9" borderId="9" xfId="0" applyFont="1" applyFill="1" applyBorder="1" applyAlignment="1" applyProtection="1">
      <alignment horizontal="center" vertical="center" wrapText="1"/>
      <protection locked="0"/>
    </xf>
    <xf numFmtId="0" fontId="11" fillId="7" borderId="9" xfId="0" applyFont="1" applyFill="1" applyBorder="1" applyAlignment="1" applyProtection="1">
      <alignment horizontal="center" vertical="center" wrapText="1"/>
      <protection locked="0"/>
    </xf>
  </cellXfs>
  <cellStyles count="11">
    <cellStyle name="Hipervínculo" xfId="9" builtinId="8"/>
    <cellStyle name="Hyperlink" xfId="10" xr:uid="{00000000-000B-0000-0000-000008000000}"/>
    <cellStyle name="Moneda [0] 2" xfId="4" xr:uid="{9F11C4A6-DD66-4C3D-86D4-CB8212014A63}"/>
    <cellStyle name="Normal" xfId="0" builtinId="0"/>
    <cellStyle name="Normal 2" xfId="5" xr:uid="{11A3C4A9-4793-4A1D-95F6-5FEEA52F54A0}"/>
    <cellStyle name="Normal 3" xfId="7" xr:uid="{73CF9448-EE9F-4DB9-BFDC-47D98ED383F5}"/>
    <cellStyle name="Normal 4" xfId="2" xr:uid="{2EDE4A66-A9E3-44D5-93A6-764D31636658}"/>
    <cellStyle name="Porcentaje" xfId="1" builtinId="5"/>
    <cellStyle name="Porcentaje 2" xfId="6" xr:uid="{835F4718-6B23-4DAB-9663-8CA9FBDD6BE5}"/>
    <cellStyle name="Porcentaje 3" xfId="8" xr:uid="{1EE3F44E-3D8A-43A4-B610-385DCF06F340}"/>
    <cellStyle name="Porcentaje 4" xfId="3" xr:uid="{31DBEFC2-68E8-434F-ADDC-FFC7A9CA4D36}"/>
  </cellStyles>
  <dxfs count="2"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1108226</xdr:colOff>
      <xdr:row>0</xdr:row>
      <xdr:rowOff>40821</xdr:rowOff>
    </xdr:from>
    <xdr:to>
      <xdr:col>2</xdr:col>
      <xdr:colOff>476251</xdr:colOff>
      <xdr:row>4</xdr:row>
      <xdr:rowOff>118608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6D5281-256D-466E-995F-439FF607D3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1230690" y="40821"/>
          <a:ext cx="565454" cy="962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5F61E-D8AE-4084-B2B9-DE0BCDB4957A}">
  <sheetPr>
    <pageSetUpPr fitToPage="1"/>
  </sheetPr>
  <dimension ref="B1:DI100"/>
  <sheetViews>
    <sheetView showGridLines="0" tabSelected="1" view="pageBreakPreview" zoomScale="70" zoomScaleNormal="70" zoomScaleSheetLayoutView="70" workbookViewId="0">
      <selection activeCell="B17" sqref="B17"/>
    </sheetView>
  </sheetViews>
  <sheetFormatPr baseColWidth="10" defaultColWidth="4.5703125" defaultRowHeight="15" x14ac:dyDescent="0.25"/>
  <cols>
    <col min="1" max="1" width="1.85546875" style="1" customWidth="1"/>
    <col min="2" max="2" width="18" style="6" customWidth="1"/>
    <col min="3" max="3" width="25" style="6" customWidth="1"/>
    <col min="4" max="4" width="54.42578125" style="6" customWidth="1"/>
    <col min="5" max="5" width="28.42578125" style="6" customWidth="1"/>
    <col min="6" max="6" width="42.85546875" style="6" customWidth="1"/>
    <col min="7" max="7" width="21.5703125" style="6" customWidth="1"/>
    <col min="8" max="8" width="25.140625" style="6" customWidth="1"/>
    <col min="9" max="9" width="23.85546875" style="6" customWidth="1"/>
    <col min="10" max="15" width="4.5703125" style="6" customWidth="1"/>
    <col min="16" max="17" width="5.140625" style="6" customWidth="1"/>
    <col min="18" max="23" width="4.5703125" style="6" customWidth="1"/>
    <col min="24" max="24" width="6.42578125" style="6" customWidth="1"/>
    <col min="25" max="25" width="6" style="6" customWidth="1"/>
    <col min="26" max="31" width="4.5703125" style="6" customWidth="1"/>
    <col min="32" max="33" width="5.7109375" style="6" customWidth="1"/>
    <col min="34" max="39" width="4.5703125" style="6" customWidth="1"/>
    <col min="40" max="40" width="6.140625" style="6" customWidth="1"/>
    <col min="41" max="41" width="6.42578125" style="6" customWidth="1"/>
    <col min="42" max="46" width="4.5703125" style="6" customWidth="1"/>
    <col min="47" max="47" width="3.7109375" style="6" customWidth="1"/>
    <col min="48" max="48" width="6.140625" style="6" customWidth="1"/>
    <col min="49" max="49" width="7" style="6" customWidth="1"/>
    <col min="50" max="55" width="4.5703125" style="6" customWidth="1"/>
    <col min="56" max="57" width="6" style="6" customWidth="1"/>
    <col min="58" max="63" width="4.5703125" style="6" hidden="1" customWidth="1"/>
    <col min="64" max="64" width="4.5703125" style="6" customWidth="1"/>
    <col min="65" max="65" width="11.5703125" style="6" customWidth="1"/>
    <col min="66" max="105" width="4.5703125" style="6" customWidth="1"/>
    <col min="106" max="106" width="19.42578125" style="6" customWidth="1"/>
    <col min="107" max="107" width="20.42578125" style="6" customWidth="1"/>
    <col min="108" max="108" width="14.5703125" style="6" customWidth="1"/>
    <col min="109" max="109" width="19.5703125" style="6" customWidth="1"/>
    <col min="110" max="110" width="19.140625" style="6" customWidth="1"/>
    <col min="111" max="111" width="34.5703125" style="6" customWidth="1"/>
    <col min="112" max="112" width="1.140625" style="1" customWidth="1"/>
    <col min="113" max="16384" width="4.5703125" style="1"/>
  </cols>
  <sheetData>
    <row r="1" spans="2:111" x14ac:dyDescent="0.25">
      <c r="B1" s="40"/>
      <c r="C1" s="40"/>
      <c r="D1" s="40"/>
      <c r="E1" s="40"/>
      <c r="F1" s="40"/>
      <c r="G1" s="40"/>
      <c r="H1" s="40"/>
      <c r="I1" s="40"/>
    </row>
    <row r="2" spans="2:111" ht="23.25" x14ac:dyDescent="0.25">
      <c r="B2" s="40"/>
      <c r="C2" s="40"/>
      <c r="D2" s="45" t="s">
        <v>41</v>
      </c>
      <c r="E2" s="46"/>
      <c r="F2" s="46"/>
      <c r="G2" s="46"/>
      <c r="H2" s="46"/>
      <c r="I2" s="47"/>
    </row>
    <row r="3" spans="2:111" ht="15.75" x14ac:dyDescent="0.25">
      <c r="B3" s="40"/>
      <c r="C3" s="40"/>
      <c r="D3" s="48" t="s">
        <v>42</v>
      </c>
      <c r="E3" s="49"/>
      <c r="F3" s="49"/>
      <c r="G3" s="49"/>
      <c r="H3" s="49"/>
      <c r="I3" s="50"/>
    </row>
    <row r="4" spans="2:111" x14ac:dyDescent="0.25">
      <c r="B4" s="40"/>
      <c r="C4" s="40"/>
      <c r="D4" s="41" t="s">
        <v>43</v>
      </c>
      <c r="E4" s="42" t="s">
        <v>44</v>
      </c>
      <c r="F4" s="41" t="s">
        <v>45</v>
      </c>
      <c r="G4" s="43">
        <v>3</v>
      </c>
      <c r="H4" s="41" t="s">
        <v>46</v>
      </c>
      <c r="I4" s="44">
        <v>45518</v>
      </c>
    </row>
    <row r="7" spans="2:111" ht="15" customHeight="1" x14ac:dyDescent="0.25">
      <c r="B7" s="4"/>
      <c r="G7" s="4"/>
      <c r="H7" s="4"/>
      <c r="I7" s="4"/>
      <c r="J7" s="67" t="s">
        <v>0</v>
      </c>
      <c r="K7" s="67"/>
      <c r="L7" s="67"/>
      <c r="M7" s="67"/>
      <c r="N7" s="67"/>
      <c r="O7" s="67"/>
      <c r="P7" s="67"/>
      <c r="Q7" s="67"/>
      <c r="R7" s="67" t="s">
        <v>1</v>
      </c>
      <c r="S7" s="67"/>
      <c r="T7" s="67"/>
      <c r="U7" s="67"/>
      <c r="V7" s="67"/>
      <c r="W7" s="67"/>
      <c r="X7" s="67"/>
      <c r="Y7" s="67"/>
      <c r="Z7" s="67" t="s">
        <v>2</v>
      </c>
      <c r="AA7" s="67"/>
      <c r="AB7" s="67"/>
      <c r="AC7" s="67"/>
      <c r="AD7" s="67"/>
      <c r="AE7" s="67"/>
      <c r="AF7" s="67"/>
      <c r="AG7" s="67"/>
      <c r="AH7" s="67" t="s">
        <v>3</v>
      </c>
      <c r="AI7" s="67"/>
      <c r="AJ7" s="67"/>
      <c r="AK7" s="67"/>
      <c r="AL7" s="67"/>
      <c r="AM7" s="67"/>
      <c r="AN7" s="67"/>
      <c r="AO7" s="67"/>
      <c r="AP7" s="67" t="s">
        <v>4</v>
      </c>
      <c r="AQ7" s="67"/>
      <c r="AR7" s="67"/>
      <c r="AS7" s="67"/>
      <c r="AT7" s="67"/>
      <c r="AU7" s="67"/>
      <c r="AV7" s="67"/>
      <c r="AW7" s="67"/>
      <c r="AX7" s="67" t="s">
        <v>5</v>
      </c>
      <c r="AY7" s="67"/>
      <c r="AZ7" s="67"/>
      <c r="BA7" s="67"/>
      <c r="BB7" s="67"/>
      <c r="BC7" s="67"/>
      <c r="BD7" s="67"/>
      <c r="BE7" s="67"/>
      <c r="BF7" s="67" t="s">
        <v>6</v>
      </c>
      <c r="BG7" s="67"/>
      <c r="BH7" s="67"/>
      <c r="BI7" s="67"/>
      <c r="BJ7" s="67"/>
      <c r="BK7" s="67"/>
      <c r="BL7" s="67"/>
      <c r="BM7" s="67"/>
      <c r="BN7" s="67" t="s">
        <v>7</v>
      </c>
      <c r="BO7" s="67"/>
      <c r="BP7" s="67"/>
      <c r="BQ7" s="67"/>
      <c r="BR7" s="67"/>
      <c r="BS7" s="67"/>
      <c r="BT7" s="67"/>
      <c r="BU7" s="67"/>
      <c r="BV7" s="67" t="s">
        <v>8</v>
      </c>
      <c r="BW7" s="67"/>
      <c r="BX7" s="67"/>
      <c r="BY7" s="67"/>
      <c r="BZ7" s="67"/>
      <c r="CA7" s="67"/>
      <c r="CB7" s="67"/>
      <c r="CC7" s="67"/>
      <c r="CD7" s="67" t="s">
        <v>9</v>
      </c>
      <c r="CE7" s="67"/>
      <c r="CF7" s="67"/>
      <c r="CG7" s="67"/>
      <c r="CH7" s="67"/>
      <c r="CI7" s="67"/>
      <c r="CJ7" s="67"/>
      <c r="CK7" s="67"/>
      <c r="CL7" s="67" t="s">
        <v>10</v>
      </c>
      <c r="CM7" s="67"/>
      <c r="CN7" s="67"/>
      <c r="CO7" s="67"/>
      <c r="CP7" s="67"/>
      <c r="CQ7" s="67"/>
      <c r="CR7" s="67"/>
      <c r="CS7" s="67"/>
      <c r="CT7" s="67" t="s">
        <v>11</v>
      </c>
      <c r="CU7" s="67"/>
      <c r="CV7" s="67"/>
      <c r="CW7" s="67"/>
      <c r="CX7" s="67"/>
      <c r="CY7" s="67"/>
      <c r="CZ7" s="67"/>
      <c r="DA7" s="67"/>
      <c r="DB7" s="12"/>
      <c r="DC7" s="4"/>
      <c r="DD7" s="4"/>
    </row>
    <row r="8" spans="2:111" ht="27" customHeight="1" x14ac:dyDescent="0.25">
      <c r="B8" s="4"/>
      <c r="C8" s="56" t="s">
        <v>47</v>
      </c>
      <c r="D8" s="56"/>
      <c r="E8" s="56"/>
      <c r="F8" s="56"/>
      <c r="G8" s="4"/>
      <c r="H8" s="59" t="s">
        <v>12</v>
      </c>
      <c r="I8" s="60"/>
      <c r="J8" s="68">
        <f>J95+L95+N95+P95</f>
        <v>0</v>
      </c>
      <c r="K8" s="68"/>
      <c r="L8" s="68"/>
      <c r="M8" s="68"/>
      <c r="N8" s="68"/>
      <c r="O8" s="68"/>
      <c r="P8" s="68"/>
      <c r="Q8" s="68"/>
      <c r="R8" s="69">
        <f t="shared" ref="R8" si="0">R95+T95+V95+X95</f>
        <v>0</v>
      </c>
      <c r="S8" s="69"/>
      <c r="T8" s="69"/>
      <c r="U8" s="69"/>
      <c r="V8" s="69"/>
      <c r="W8" s="69"/>
      <c r="X8" s="69"/>
      <c r="Y8" s="69"/>
      <c r="Z8" s="69">
        <f t="shared" ref="Z8" si="1">Z95+AB95+AD95+AF95</f>
        <v>0</v>
      </c>
      <c r="AA8" s="69"/>
      <c r="AB8" s="69"/>
      <c r="AC8" s="69"/>
      <c r="AD8" s="69"/>
      <c r="AE8" s="69"/>
      <c r="AF8" s="69"/>
      <c r="AG8" s="69"/>
      <c r="AH8" s="69">
        <f t="shared" ref="AH8" si="2">AH95+AJ95+AL95+AN95</f>
        <v>0</v>
      </c>
      <c r="AI8" s="69"/>
      <c r="AJ8" s="69"/>
      <c r="AK8" s="69"/>
      <c r="AL8" s="69"/>
      <c r="AM8" s="69"/>
      <c r="AN8" s="69"/>
      <c r="AO8" s="69"/>
      <c r="AP8" s="69">
        <f t="shared" ref="AP8" si="3">AP95+AR95+AT95+AV95</f>
        <v>0</v>
      </c>
      <c r="AQ8" s="69"/>
      <c r="AR8" s="69"/>
      <c r="AS8" s="69"/>
      <c r="AT8" s="69"/>
      <c r="AU8" s="69"/>
      <c r="AV8" s="69"/>
      <c r="AW8" s="69"/>
      <c r="AX8" s="69">
        <f t="shared" ref="AX8" si="4">AX95+AZ95+BB95+BD95</f>
        <v>0</v>
      </c>
      <c r="AY8" s="69"/>
      <c r="AZ8" s="69"/>
      <c r="BA8" s="69"/>
      <c r="BB8" s="69"/>
      <c r="BC8" s="69"/>
      <c r="BD8" s="69"/>
      <c r="BE8" s="69"/>
      <c r="BF8" s="69">
        <f t="shared" ref="BF8" si="5">BF95+BH95+BJ95+BL95</f>
        <v>0</v>
      </c>
      <c r="BG8" s="69"/>
      <c r="BH8" s="69"/>
      <c r="BI8" s="69"/>
      <c r="BJ8" s="69"/>
      <c r="BK8" s="69"/>
      <c r="BL8" s="69"/>
      <c r="BM8" s="69"/>
      <c r="BN8" s="69">
        <f t="shared" ref="BN8" si="6">BN95+BP95+BR95+BT95</f>
        <v>0</v>
      </c>
      <c r="BO8" s="69"/>
      <c r="BP8" s="69"/>
      <c r="BQ8" s="69"/>
      <c r="BR8" s="69"/>
      <c r="BS8" s="69"/>
      <c r="BT8" s="69"/>
      <c r="BU8" s="69"/>
      <c r="BV8" s="69">
        <f t="shared" ref="BV8" si="7">BV95+BX95+BZ95+CB95</f>
        <v>0</v>
      </c>
      <c r="BW8" s="69"/>
      <c r="BX8" s="69"/>
      <c r="BY8" s="69"/>
      <c r="BZ8" s="69"/>
      <c r="CA8" s="69"/>
      <c r="CB8" s="69"/>
      <c r="CC8" s="69"/>
      <c r="CD8" s="69">
        <f t="shared" ref="CD8" si="8">CD95+CF95+CH95+CJ95</f>
        <v>0</v>
      </c>
      <c r="CE8" s="69"/>
      <c r="CF8" s="69"/>
      <c r="CG8" s="69"/>
      <c r="CH8" s="69"/>
      <c r="CI8" s="69"/>
      <c r="CJ8" s="69"/>
      <c r="CK8" s="69"/>
      <c r="CL8" s="69">
        <f t="shared" ref="CL8" si="9">CL95+CN95+CP95+CR95</f>
        <v>0</v>
      </c>
      <c r="CM8" s="69"/>
      <c r="CN8" s="69"/>
      <c r="CO8" s="69"/>
      <c r="CP8" s="69"/>
      <c r="CQ8" s="69"/>
      <c r="CR8" s="69"/>
      <c r="CS8" s="69"/>
      <c r="CT8" s="69">
        <f t="shared" ref="CT8" si="10">CT95+CV95+CX95+CZ95</f>
        <v>0</v>
      </c>
      <c r="CU8" s="69"/>
      <c r="CV8" s="69"/>
      <c r="CW8" s="69"/>
      <c r="CX8" s="69"/>
      <c r="CY8" s="69"/>
      <c r="CZ8" s="69"/>
      <c r="DA8" s="69"/>
      <c r="DB8" s="3">
        <f>SUM(J8:DA8)</f>
        <v>0</v>
      </c>
      <c r="DC8" s="4"/>
      <c r="DD8" s="4"/>
    </row>
    <row r="9" spans="2:111" ht="27" customHeight="1" x14ac:dyDescent="0.25">
      <c r="B9" s="4"/>
      <c r="C9" s="56"/>
      <c r="D9" s="56"/>
      <c r="E9" s="56"/>
      <c r="F9" s="56"/>
      <c r="G9" s="4"/>
      <c r="H9" s="59" t="s">
        <v>13</v>
      </c>
      <c r="I9" s="60"/>
      <c r="J9" s="61">
        <f>+SUM(K95,M95,O95,Q95)</f>
        <v>0</v>
      </c>
      <c r="K9" s="62"/>
      <c r="L9" s="62"/>
      <c r="M9" s="62"/>
      <c r="N9" s="62"/>
      <c r="O9" s="62"/>
      <c r="P9" s="62"/>
      <c r="Q9" s="63"/>
      <c r="R9" s="64">
        <f t="shared" ref="R9" si="11">SUM(S95+U95+W95+Y95)</f>
        <v>0</v>
      </c>
      <c r="S9" s="65"/>
      <c r="T9" s="65"/>
      <c r="U9" s="65"/>
      <c r="V9" s="65"/>
      <c r="W9" s="65"/>
      <c r="X9" s="65"/>
      <c r="Y9" s="66"/>
      <c r="Z9" s="64">
        <f t="shared" ref="Z9" si="12">SUM(AA95+AC95+AE95+AG95)</f>
        <v>0</v>
      </c>
      <c r="AA9" s="65"/>
      <c r="AB9" s="65"/>
      <c r="AC9" s="65"/>
      <c r="AD9" s="65"/>
      <c r="AE9" s="65"/>
      <c r="AF9" s="65"/>
      <c r="AG9" s="66"/>
      <c r="AH9" s="64">
        <f t="shared" ref="AH9" si="13">SUM(AI95+AK95+AM95+AO95)</f>
        <v>0</v>
      </c>
      <c r="AI9" s="65"/>
      <c r="AJ9" s="65"/>
      <c r="AK9" s="65"/>
      <c r="AL9" s="65"/>
      <c r="AM9" s="65"/>
      <c r="AN9" s="65"/>
      <c r="AO9" s="66"/>
      <c r="AP9" s="64">
        <f t="shared" ref="AP9" si="14">SUM(AQ95+AS95+AU95+AW95)</f>
        <v>0</v>
      </c>
      <c r="AQ9" s="65"/>
      <c r="AR9" s="65"/>
      <c r="AS9" s="65"/>
      <c r="AT9" s="65"/>
      <c r="AU9" s="65"/>
      <c r="AV9" s="65"/>
      <c r="AW9" s="66"/>
      <c r="AX9" s="64">
        <f t="shared" ref="AX9" si="15">SUM(AY95+BA95+BC95+BE95)</f>
        <v>0</v>
      </c>
      <c r="AY9" s="65"/>
      <c r="AZ9" s="65"/>
      <c r="BA9" s="65"/>
      <c r="BB9" s="65"/>
      <c r="BC9" s="65"/>
      <c r="BD9" s="65"/>
      <c r="BE9" s="66"/>
      <c r="BF9" s="64">
        <f t="shared" ref="BF9" si="16">SUM(BG95+BI95+BK95+BM95)</f>
        <v>0</v>
      </c>
      <c r="BG9" s="65"/>
      <c r="BH9" s="65"/>
      <c r="BI9" s="65"/>
      <c r="BJ9" s="65"/>
      <c r="BK9" s="65"/>
      <c r="BL9" s="65"/>
      <c r="BM9" s="66"/>
      <c r="BN9" s="64">
        <f t="shared" ref="BN9" si="17">SUM(BO95+BQ95+BS95+BU95)</f>
        <v>0</v>
      </c>
      <c r="BO9" s="65"/>
      <c r="BP9" s="65"/>
      <c r="BQ9" s="65"/>
      <c r="BR9" s="65"/>
      <c r="BS9" s="65"/>
      <c r="BT9" s="65"/>
      <c r="BU9" s="66"/>
      <c r="BV9" s="64">
        <f t="shared" ref="BV9" si="18">SUM(BW95+BY95+CA95+CC95)</f>
        <v>0</v>
      </c>
      <c r="BW9" s="65"/>
      <c r="BX9" s="65"/>
      <c r="BY9" s="65"/>
      <c r="BZ9" s="65"/>
      <c r="CA9" s="65"/>
      <c r="CB9" s="65"/>
      <c r="CC9" s="66"/>
      <c r="CD9" s="64">
        <f t="shared" ref="CD9" si="19">SUM(CE95+CG95+CI95+CK95)</f>
        <v>0</v>
      </c>
      <c r="CE9" s="65"/>
      <c r="CF9" s="65"/>
      <c r="CG9" s="65"/>
      <c r="CH9" s="65"/>
      <c r="CI9" s="65"/>
      <c r="CJ9" s="65"/>
      <c r="CK9" s="66"/>
      <c r="CL9" s="64">
        <f t="shared" ref="CL9" si="20">SUM(CM95+CO95+CQ95+CS95)</f>
        <v>0</v>
      </c>
      <c r="CM9" s="65"/>
      <c r="CN9" s="65"/>
      <c r="CO9" s="65"/>
      <c r="CP9" s="65"/>
      <c r="CQ9" s="65"/>
      <c r="CR9" s="65"/>
      <c r="CS9" s="66"/>
      <c r="CT9" s="64">
        <f t="shared" ref="CT9" si="21">SUM(CU95+CW95+CY95+DA95)</f>
        <v>0</v>
      </c>
      <c r="CU9" s="65"/>
      <c r="CV9" s="65"/>
      <c r="CW9" s="65"/>
      <c r="CX9" s="65"/>
      <c r="CY9" s="65"/>
      <c r="CZ9" s="65"/>
      <c r="DA9" s="66"/>
      <c r="DB9" s="8">
        <f>SUM(J9:DA9)</f>
        <v>0</v>
      </c>
      <c r="DC9" s="4"/>
      <c r="DD9" s="4"/>
    </row>
    <row r="10" spans="2:111" ht="27.75" customHeight="1" x14ac:dyDescent="0.25">
      <c r="B10" s="4"/>
      <c r="C10" s="57"/>
      <c r="D10" s="57"/>
      <c r="E10" s="57"/>
      <c r="F10" s="57"/>
      <c r="G10" s="4"/>
      <c r="H10" s="59" t="s">
        <v>14</v>
      </c>
      <c r="I10" s="60"/>
      <c r="J10" s="73" t="e">
        <f>+J9/J8</f>
        <v>#DIV/0!</v>
      </c>
      <c r="K10" s="73"/>
      <c r="L10" s="73"/>
      <c r="M10" s="73"/>
      <c r="N10" s="73"/>
      <c r="O10" s="73"/>
      <c r="P10" s="73"/>
      <c r="Q10" s="73"/>
      <c r="R10" s="73" t="e">
        <f>+R9/R8</f>
        <v>#DIV/0!</v>
      </c>
      <c r="S10" s="73"/>
      <c r="T10" s="73"/>
      <c r="U10" s="73"/>
      <c r="V10" s="73"/>
      <c r="W10" s="73"/>
      <c r="X10" s="73"/>
      <c r="Y10" s="73"/>
      <c r="Z10" s="73" t="e">
        <f t="shared" ref="Z10" si="22">+Z9/Z8</f>
        <v>#DIV/0!</v>
      </c>
      <c r="AA10" s="73"/>
      <c r="AB10" s="73"/>
      <c r="AC10" s="73"/>
      <c r="AD10" s="73"/>
      <c r="AE10" s="73"/>
      <c r="AF10" s="73"/>
      <c r="AG10" s="73"/>
      <c r="AH10" s="73" t="e">
        <f t="shared" ref="AH10" si="23">+AH9/AH8</f>
        <v>#DIV/0!</v>
      </c>
      <c r="AI10" s="73"/>
      <c r="AJ10" s="73"/>
      <c r="AK10" s="73"/>
      <c r="AL10" s="73"/>
      <c r="AM10" s="73"/>
      <c r="AN10" s="73"/>
      <c r="AO10" s="73"/>
      <c r="AP10" s="73" t="e">
        <f t="shared" ref="AP10" si="24">+AP9/AP8</f>
        <v>#DIV/0!</v>
      </c>
      <c r="AQ10" s="73"/>
      <c r="AR10" s="73"/>
      <c r="AS10" s="73"/>
      <c r="AT10" s="73"/>
      <c r="AU10" s="73"/>
      <c r="AV10" s="73"/>
      <c r="AW10" s="73"/>
      <c r="AX10" s="73" t="e">
        <f t="shared" ref="AX10" si="25">+AX9/AX8</f>
        <v>#DIV/0!</v>
      </c>
      <c r="AY10" s="73"/>
      <c r="AZ10" s="73"/>
      <c r="BA10" s="73"/>
      <c r="BB10" s="73"/>
      <c r="BC10" s="73"/>
      <c r="BD10" s="73"/>
      <c r="BE10" s="73"/>
      <c r="BF10" s="73" t="e">
        <f t="shared" ref="BF10" si="26">+BF9/BF8</f>
        <v>#DIV/0!</v>
      </c>
      <c r="BG10" s="73"/>
      <c r="BH10" s="73"/>
      <c r="BI10" s="73"/>
      <c r="BJ10" s="73"/>
      <c r="BK10" s="73"/>
      <c r="BL10" s="73"/>
      <c r="BM10" s="73"/>
      <c r="BN10" s="73" t="e">
        <f t="shared" ref="BN10" si="27">+BN9/BN8</f>
        <v>#DIV/0!</v>
      </c>
      <c r="BO10" s="73"/>
      <c r="BP10" s="73"/>
      <c r="BQ10" s="73"/>
      <c r="BR10" s="73"/>
      <c r="BS10" s="73"/>
      <c r="BT10" s="73"/>
      <c r="BU10" s="73"/>
      <c r="BV10" s="73" t="e">
        <f t="shared" ref="BV10" si="28">+BV9/BV8</f>
        <v>#DIV/0!</v>
      </c>
      <c r="BW10" s="73"/>
      <c r="BX10" s="73"/>
      <c r="BY10" s="73"/>
      <c r="BZ10" s="73"/>
      <c r="CA10" s="73"/>
      <c r="CB10" s="73"/>
      <c r="CC10" s="73"/>
      <c r="CD10" s="73" t="e">
        <f t="shared" ref="CD10" si="29">+CD9/CD8</f>
        <v>#DIV/0!</v>
      </c>
      <c r="CE10" s="73"/>
      <c r="CF10" s="73"/>
      <c r="CG10" s="73"/>
      <c r="CH10" s="73"/>
      <c r="CI10" s="73"/>
      <c r="CJ10" s="73"/>
      <c r="CK10" s="73"/>
      <c r="CL10" s="73" t="e">
        <f t="shared" ref="CL10" si="30">+CL9/CL8</f>
        <v>#DIV/0!</v>
      </c>
      <c r="CM10" s="73"/>
      <c r="CN10" s="73"/>
      <c r="CO10" s="73"/>
      <c r="CP10" s="73"/>
      <c r="CQ10" s="73"/>
      <c r="CR10" s="73"/>
      <c r="CS10" s="73"/>
      <c r="CT10" s="73" t="e">
        <f t="shared" ref="CT10" si="31">+CT9/CT8</f>
        <v>#DIV/0!</v>
      </c>
      <c r="CU10" s="73"/>
      <c r="CV10" s="73"/>
      <c r="CW10" s="73"/>
      <c r="CX10" s="73"/>
      <c r="CY10" s="73"/>
      <c r="CZ10" s="73"/>
      <c r="DA10" s="73"/>
      <c r="DB10" s="9" t="e">
        <f>+DB9/DB8</f>
        <v>#DIV/0!</v>
      </c>
      <c r="DC10" s="4"/>
      <c r="DD10" s="4"/>
    </row>
    <row r="11" spans="2:111" ht="33.75" customHeight="1" x14ac:dyDescent="0.25">
      <c r="B11" s="4"/>
      <c r="C11" s="58" t="s">
        <v>15</v>
      </c>
      <c r="D11" s="58"/>
      <c r="E11" s="58"/>
      <c r="F11" s="7" t="e">
        <f>DB10</f>
        <v>#DIV/0!</v>
      </c>
      <c r="G11" s="4"/>
      <c r="H11" s="59" t="s">
        <v>16</v>
      </c>
      <c r="I11" s="60"/>
      <c r="J11" s="70" t="e">
        <f>J9/$G$95</f>
        <v>#DIV/0!</v>
      </c>
      <c r="K11" s="71"/>
      <c r="L11" s="71"/>
      <c r="M11" s="71"/>
      <c r="N11" s="71"/>
      <c r="O11" s="71"/>
      <c r="P11" s="71"/>
      <c r="Q11" s="72"/>
      <c r="R11" s="70" t="e">
        <f>(R9+J9)/$G$95</f>
        <v>#DIV/0!</v>
      </c>
      <c r="S11" s="71"/>
      <c r="T11" s="71"/>
      <c r="U11" s="71"/>
      <c r="V11" s="71"/>
      <c r="W11" s="71"/>
      <c r="X11" s="71"/>
      <c r="Y11" s="72"/>
      <c r="Z11" s="70" t="e">
        <f>(Z9+J9+R9)/$G$95</f>
        <v>#DIV/0!</v>
      </c>
      <c r="AA11" s="71"/>
      <c r="AB11" s="71"/>
      <c r="AC11" s="71"/>
      <c r="AD11" s="71"/>
      <c r="AE11" s="71"/>
      <c r="AF11" s="71"/>
      <c r="AG11" s="72"/>
      <c r="AH11" s="70" t="e">
        <f>(AH9+J9+R9+Z9)/$G$95</f>
        <v>#DIV/0!</v>
      </c>
      <c r="AI11" s="71"/>
      <c r="AJ11" s="71"/>
      <c r="AK11" s="71"/>
      <c r="AL11" s="71"/>
      <c r="AM11" s="71"/>
      <c r="AN11" s="71"/>
      <c r="AO11" s="72"/>
      <c r="AP11" s="70" t="e">
        <f>(AP9+J9+R9+Z9+AH9)/$G$95</f>
        <v>#DIV/0!</v>
      </c>
      <c r="AQ11" s="71"/>
      <c r="AR11" s="71"/>
      <c r="AS11" s="71"/>
      <c r="AT11" s="71"/>
      <c r="AU11" s="71"/>
      <c r="AV11" s="71"/>
      <c r="AW11" s="72"/>
      <c r="AX11" s="74" t="e">
        <f>(AX9+J9+R9+Z9+AH9+AP9)/$G$95</f>
        <v>#DIV/0!</v>
      </c>
      <c r="AY11" s="75"/>
      <c r="AZ11" s="75"/>
      <c r="BA11" s="75"/>
      <c r="BB11" s="75"/>
      <c r="BC11" s="75"/>
      <c r="BD11" s="75"/>
      <c r="BE11" s="76"/>
      <c r="BF11" s="77" t="e">
        <f>(BF9+J9+R9+Z9+AH9+AP9+AX9)/$G$95</f>
        <v>#DIV/0!</v>
      </c>
      <c r="BG11" s="78"/>
      <c r="BH11" s="78"/>
      <c r="BI11" s="78"/>
      <c r="BJ11" s="78"/>
      <c r="BK11" s="78"/>
      <c r="BL11" s="78"/>
      <c r="BM11" s="79"/>
      <c r="BN11" s="77" t="e">
        <f>(BN9+J9+R9+Z9+AH9+AP9+AX9+BF9)/$G$95</f>
        <v>#DIV/0!</v>
      </c>
      <c r="BO11" s="78"/>
      <c r="BP11" s="78"/>
      <c r="BQ11" s="78"/>
      <c r="BR11" s="78"/>
      <c r="BS11" s="78"/>
      <c r="BT11" s="78"/>
      <c r="BU11" s="79"/>
      <c r="BV11" s="77" t="e">
        <f>(BV9+J9+R9+Z9+AH9+AP9+AX9+BF9+BN9)/$G$95</f>
        <v>#DIV/0!</v>
      </c>
      <c r="BW11" s="78"/>
      <c r="BX11" s="78"/>
      <c r="BY11" s="78"/>
      <c r="BZ11" s="78"/>
      <c r="CA11" s="78"/>
      <c r="CB11" s="78"/>
      <c r="CC11" s="79"/>
      <c r="CD11" s="77" t="e">
        <f>(CD9+J9+R9+Z9+AH9+AP9+AX9+BF9+BN9+BV9)/$G$95</f>
        <v>#DIV/0!</v>
      </c>
      <c r="CE11" s="78"/>
      <c r="CF11" s="78"/>
      <c r="CG11" s="78"/>
      <c r="CH11" s="78"/>
      <c r="CI11" s="78"/>
      <c r="CJ11" s="78"/>
      <c r="CK11" s="79"/>
      <c r="CL11" s="77" t="e">
        <f>(CL9+J9+R9+Z9+AH9+AP9+AX9+BF9+BN9+BV9+CD9)/$G$95</f>
        <v>#DIV/0!</v>
      </c>
      <c r="CM11" s="78"/>
      <c r="CN11" s="78"/>
      <c r="CO11" s="78"/>
      <c r="CP11" s="78"/>
      <c r="CQ11" s="78"/>
      <c r="CR11" s="78"/>
      <c r="CS11" s="79"/>
      <c r="CT11" s="77" t="e">
        <f>(CT9+J9+R9+Z9+AH9+AP9+AX9+BF9+BN9+BV9+CD9+CL9)/$G$95</f>
        <v>#DIV/0!</v>
      </c>
      <c r="CU11" s="78"/>
      <c r="CV11" s="78"/>
      <c r="CW11" s="78"/>
      <c r="CX11" s="78"/>
      <c r="CY11" s="78"/>
      <c r="CZ11" s="78"/>
      <c r="DA11" s="79"/>
      <c r="DB11" s="10"/>
      <c r="DC11" s="4"/>
      <c r="DD11" s="4"/>
    </row>
    <row r="12" spans="2:111" x14ac:dyDescent="0.25">
      <c r="B12" s="4"/>
      <c r="C12" s="4"/>
      <c r="D12" s="4"/>
      <c r="E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</row>
    <row r="13" spans="2:111" s="2" customFormat="1" ht="24" customHeight="1" x14ac:dyDescent="0.25">
      <c r="B13" s="81" t="s">
        <v>17</v>
      </c>
      <c r="C13" s="81"/>
      <c r="D13" s="81"/>
      <c r="E13" s="81"/>
      <c r="F13" s="81"/>
      <c r="G13" s="84" t="s">
        <v>18</v>
      </c>
      <c r="H13" s="84"/>
      <c r="I13" s="84"/>
      <c r="J13" s="85" t="s">
        <v>19</v>
      </c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54" t="s">
        <v>20</v>
      </c>
      <c r="DC13" s="54" t="s">
        <v>21</v>
      </c>
      <c r="DD13" s="55" t="s">
        <v>22</v>
      </c>
      <c r="DE13" s="55"/>
      <c r="DF13" s="55"/>
      <c r="DG13" s="55"/>
    </row>
    <row r="14" spans="2:111" ht="22.5" customHeight="1" x14ac:dyDescent="0.25">
      <c r="B14" s="86" t="s">
        <v>23</v>
      </c>
      <c r="C14" s="80" t="s">
        <v>24</v>
      </c>
      <c r="D14" s="80" t="s">
        <v>25</v>
      </c>
      <c r="E14" s="86" t="s">
        <v>26</v>
      </c>
      <c r="F14" s="86" t="s">
        <v>27</v>
      </c>
      <c r="G14" s="82" t="s">
        <v>28</v>
      </c>
      <c r="H14" s="82" t="s">
        <v>29</v>
      </c>
      <c r="I14" s="82" t="s">
        <v>30</v>
      </c>
      <c r="J14" s="83" t="s">
        <v>0</v>
      </c>
      <c r="K14" s="54"/>
      <c r="L14" s="54"/>
      <c r="M14" s="54"/>
      <c r="N14" s="54"/>
      <c r="O14" s="54"/>
      <c r="P14" s="54"/>
      <c r="Q14" s="54"/>
      <c r="R14" s="54" t="s">
        <v>1</v>
      </c>
      <c r="S14" s="54"/>
      <c r="T14" s="54"/>
      <c r="U14" s="54"/>
      <c r="V14" s="54"/>
      <c r="W14" s="54"/>
      <c r="X14" s="54"/>
      <c r="Y14" s="54"/>
      <c r="Z14" s="54" t="s">
        <v>2</v>
      </c>
      <c r="AA14" s="54"/>
      <c r="AB14" s="54"/>
      <c r="AC14" s="54"/>
      <c r="AD14" s="54"/>
      <c r="AE14" s="54"/>
      <c r="AF14" s="54"/>
      <c r="AG14" s="54"/>
      <c r="AH14" s="54" t="s">
        <v>3</v>
      </c>
      <c r="AI14" s="54"/>
      <c r="AJ14" s="54"/>
      <c r="AK14" s="54"/>
      <c r="AL14" s="54"/>
      <c r="AM14" s="54"/>
      <c r="AN14" s="54"/>
      <c r="AO14" s="54"/>
      <c r="AP14" s="54" t="s">
        <v>4</v>
      </c>
      <c r="AQ14" s="54"/>
      <c r="AR14" s="54"/>
      <c r="AS14" s="54"/>
      <c r="AT14" s="54"/>
      <c r="AU14" s="54"/>
      <c r="AV14" s="54"/>
      <c r="AW14" s="54"/>
      <c r="AX14" s="54" t="s">
        <v>5</v>
      </c>
      <c r="AY14" s="54"/>
      <c r="AZ14" s="54"/>
      <c r="BA14" s="54"/>
      <c r="BB14" s="54"/>
      <c r="BC14" s="54"/>
      <c r="BD14" s="54"/>
      <c r="BE14" s="54"/>
      <c r="BF14" s="54" t="s">
        <v>6</v>
      </c>
      <c r="BG14" s="54"/>
      <c r="BH14" s="54"/>
      <c r="BI14" s="54"/>
      <c r="BJ14" s="54"/>
      <c r="BK14" s="54"/>
      <c r="BL14" s="54"/>
      <c r="BM14" s="54"/>
      <c r="BN14" s="54" t="s">
        <v>7</v>
      </c>
      <c r="BO14" s="54"/>
      <c r="BP14" s="54"/>
      <c r="BQ14" s="54"/>
      <c r="BR14" s="54"/>
      <c r="BS14" s="54"/>
      <c r="BT14" s="54"/>
      <c r="BU14" s="54"/>
      <c r="BV14" s="54" t="s">
        <v>8</v>
      </c>
      <c r="BW14" s="54"/>
      <c r="BX14" s="54"/>
      <c r="BY14" s="54"/>
      <c r="BZ14" s="54"/>
      <c r="CA14" s="54"/>
      <c r="CB14" s="54"/>
      <c r="CC14" s="54"/>
      <c r="CD14" s="54" t="s">
        <v>9</v>
      </c>
      <c r="CE14" s="54"/>
      <c r="CF14" s="54"/>
      <c r="CG14" s="54"/>
      <c r="CH14" s="54"/>
      <c r="CI14" s="54"/>
      <c r="CJ14" s="54"/>
      <c r="CK14" s="54"/>
      <c r="CL14" s="54" t="s">
        <v>10</v>
      </c>
      <c r="CM14" s="54"/>
      <c r="CN14" s="54"/>
      <c r="CO14" s="54"/>
      <c r="CP14" s="54"/>
      <c r="CQ14" s="54"/>
      <c r="CR14" s="54"/>
      <c r="CS14" s="54"/>
      <c r="CT14" s="54" t="s">
        <v>11</v>
      </c>
      <c r="CU14" s="54"/>
      <c r="CV14" s="54"/>
      <c r="CW14" s="54"/>
      <c r="CX14" s="54"/>
      <c r="CY14" s="54"/>
      <c r="CZ14" s="54"/>
      <c r="DA14" s="54"/>
      <c r="DB14" s="54"/>
      <c r="DC14" s="54"/>
      <c r="DD14" s="51" t="s">
        <v>31</v>
      </c>
      <c r="DE14" s="51" t="s">
        <v>32</v>
      </c>
      <c r="DF14" s="51" t="s">
        <v>33</v>
      </c>
      <c r="DG14" s="51" t="s">
        <v>34</v>
      </c>
    </row>
    <row r="15" spans="2:111" ht="15.75" customHeight="1" x14ac:dyDescent="0.25">
      <c r="B15" s="86"/>
      <c r="C15" s="80"/>
      <c r="D15" s="80"/>
      <c r="E15" s="86"/>
      <c r="F15" s="86"/>
      <c r="G15" s="82"/>
      <c r="H15" s="82"/>
      <c r="I15" s="82"/>
      <c r="J15" s="54" t="s">
        <v>35</v>
      </c>
      <c r="K15" s="54"/>
      <c r="L15" s="54">
        <v>2</v>
      </c>
      <c r="M15" s="54"/>
      <c r="N15" s="54">
        <v>3</v>
      </c>
      <c r="O15" s="54"/>
      <c r="P15" s="54">
        <v>4</v>
      </c>
      <c r="Q15" s="54"/>
      <c r="R15" s="54" t="s">
        <v>35</v>
      </c>
      <c r="S15" s="54"/>
      <c r="T15" s="54">
        <v>2</v>
      </c>
      <c r="U15" s="54"/>
      <c r="V15" s="54">
        <v>3</v>
      </c>
      <c r="W15" s="54"/>
      <c r="X15" s="54">
        <v>4</v>
      </c>
      <c r="Y15" s="54"/>
      <c r="Z15" s="54" t="s">
        <v>35</v>
      </c>
      <c r="AA15" s="54"/>
      <c r="AB15" s="54">
        <v>2</v>
      </c>
      <c r="AC15" s="54"/>
      <c r="AD15" s="54">
        <v>3</v>
      </c>
      <c r="AE15" s="54"/>
      <c r="AF15" s="54">
        <v>4</v>
      </c>
      <c r="AG15" s="54"/>
      <c r="AH15" s="54" t="s">
        <v>35</v>
      </c>
      <c r="AI15" s="54"/>
      <c r="AJ15" s="54">
        <v>2</v>
      </c>
      <c r="AK15" s="54"/>
      <c r="AL15" s="54">
        <v>3</v>
      </c>
      <c r="AM15" s="54"/>
      <c r="AN15" s="54">
        <v>4</v>
      </c>
      <c r="AO15" s="54"/>
      <c r="AP15" s="54" t="s">
        <v>35</v>
      </c>
      <c r="AQ15" s="54"/>
      <c r="AR15" s="54">
        <v>2</v>
      </c>
      <c r="AS15" s="54"/>
      <c r="AT15" s="54">
        <v>3</v>
      </c>
      <c r="AU15" s="54"/>
      <c r="AV15" s="54">
        <v>4</v>
      </c>
      <c r="AW15" s="54"/>
      <c r="AX15" s="54" t="s">
        <v>35</v>
      </c>
      <c r="AY15" s="54"/>
      <c r="AZ15" s="54">
        <v>2</v>
      </c>
      <c r="BA15" s="54"/>
      <c r="BB15" s="54">
        <v>3</v>
      </c>
      <c r="BC15" s="54"/>
      <c r="BD15" s="54">
        <v>4</v>
      </c>
      <c r="BE15" s="54"/>
      <c r="BF15" s="54" t="s">
        <v>35</v>
      </c>
      <c r="BG15" s="54"/>
      <c r="BH15" s="54">
        <v>2</v>
      </c>
      <c r="BI15" s="54"/>
      <c r="BJ15" s="54">
        <v>3</v>
      </c>
      <c r="BK15" s="54"/>
      <c r="BL15" s="54">
        <v>4</v>
      </c>
      <c r="BM15" s="54"/>
      <c r="BN15" s="54" t="s">
        <v>35</v>
      </c>
      <c r="BO15" s="54"/>
      <c r="BP15" s="54">
        <v>2</v>
      </c>
      <c r="BQ15" s="54"/>
      <c r="BR15" s="54">
        <v>3</v>
      </c>
      <c r="BS15" s="54"/>
      <c r="BT15" s="54">
        <v>4</v>
      </c>
      <c r="BU15" s="54"/>
      <c r="BV15" s="54" t="s">
        <v>35</v>
      </c>
      <c r="BW15" s="54"/>
      <c r="BX15" s="54">
        <v>2</v>
      </c>
      <c r="BY15" s="54"/>
      <c r="BZ15" s="54">
        <v>3</v>
      </c>
      <c r="CA15" s="54"/>
      <c r="CB15" s="54">
        <v>4</v>
      </c>
      <c r="CC15" s="54"/>
      <c r="CD15" s="54" t="s">
        <v>35</v>
      </c>
      <c r="CE15" s="54"/>
      <c r="CF15" s="54">
        <v>2</v>
      </c>
      <c r="CG15" s="54"/>
      <c r="CH15" s="54">
        <v>3</v>
      </c>
      <c r="CI15" s="54"/>
      <c r="CJ15" s="54">
        <v>4</v>
      </c>
      <c r="CK15" s="54"/>
      <c r="CL15" s="54" t="s">
        <v>35</v>
      </c>
      <c r="CM15" s="54"/>
      <c r="CN15" s="54">
        <v>2</v>
      </c>
      <c r="CO15" s="54"/>
      <c r="CP15" s="54">
        <v>3</v>
      </c>
      <c r="CQ15" s="54"/>
      <c r="CR15" s="54">
        <v>4</v>
      </c>
      <c r="CS15" s="54"/>
      <c r="CT15" s="54" t="s">
        <v>35</v>
      </c>
      <c r="CU15" s="54"/>
      <c r="CV15" s="54">
        <v>2</v>
      </c>
      <c r="CW15" s="54"/>
      <c r="CX15" s="54">
        <v>3</v>
      </c>
      <c r="CY15" s="54"/>
      <c r="CZ15" s="54">
        <v>4</v>
      </c>
      <c r="DA15" s="54"/>
      <c r="DB15" s="54"/>
      <c r="DC15" s="54"/>
      <c r="DD15" s="51"/>
      <c r="DE15" s="51"/>
      <c r="DF15" s="51"/>
      <c r="DG15" s="51"/>
    </row>
    <row r="16" spans="2:111" ht="49.5" customHeight="1" x14ac:dyDescent="0.25">
      <c r="B16" s="86"/>
      <c r="C16" s="80"/>
      <c r="D16" s="80"/>
      <c r="E16" s="86"/>
      <c r="F16" s="86"/>
      <c r="G16" s="82"/>
      <c r="H16" s="82"/>
      <c r="I16" s="82"/>
      <c r="J16" s="22" t="s">
        <v>36</v>
      </c>
      <c r="K16" s="23" t="s">
        <v>37</v>
      </c>
      <c r="L16" s="22" t="s">
        <v>36</v>
      </c>
      <c r="M16" s="23" t="s">
        <v>37</v>
      </c>
      <c r="N16" s="22" t="s">
        <v>36</v>
      </c>
      <c r="O16" s="23" t="s">
        <v>37</v>
      </c>
      <c r="P16" s="22" t="s">
        <v>36</v>
      </c>
      <c r="Q16" s="23" t="s">
        <v>37</v>
      </c>
      <c r="R16" s="22" t="s">
        <v>36</v>
      </c>
      <c r="S16" s="23" t="s">
        <v>37</v>
      </c>
      <c r="T16" s="22" t="s">
        <v>36</v>
      </c>
      <c r="U16" s="23" t="s">
        <v>37</v>
      </c>
      <c r="V16" s="22" t="s">
        <v>36</v>
      </c>
      <c r="W16" s="23" t="s">
        <v>37</v>
      </c>
      <c r="X16" s="22" t="s">
        <v>36</v>
      </c>
      <c r="Y16" s="23" t="s">
        <v>37</v>
      </c>
      <c r="Z16" s="22" t="s">
        <v>36</v>
      </c>
      <c r="AA16" s="23" t="s">
        <v>37</v>
      </c>
      <c r="AB16" s="22" t="s">
        <v>36</v>
      </c>
      <c r="AC16" s="23" t="s">
        <v>37</v>
      </c>
      <c r="AD16" s="22" t="s">
        <v>36</v>
      </c>
      <c r="AE16" s="23" t="s">
        <v>37</v>
      </c>
      <c r="AF16" s="22" t="s">
        <v>36</v>
      </c>
      <c r="AG16" s="23" t="s">
        <v>37</v>
      </c>
      <c r="AH16" s="22" t="s">
        <v>36</v>
      </c>
      <c r="AI16" s="23" t="s">
        <v>37</v>
      </c>
      <c r="AJ16" s="22" t="s">
        <v>36</v>
      </c>
      <c r="AK16" s="23" t="s">
        <v>37</v>
      </c>
      <c r="AL16" s="22" t="s">
        <v>36</v>
      </c>
      <c r="AM16" s="23" t="s">
        <v>37</v>
      </c>
      <c r="AN16" s="22" t="s">
        <v>36</v>
      </c>
      <c r="AO16" s="23" t="s">
        <v>37</v>
      </c>
      <c r="AP16" s="22" t="s">
        <v>36</v>
      </c>
      <c r="AQ16" s="23" t="s">
        <v>37</v>
      </c>
      <c r="AR16" s="22" t="s">
        <v>36</v>
      </c>
      <c r="AS16" s="23" t="s">
        <v>37</v>
      </c>
      <c r="AT16" s="22" t="s">
        <v>36</v>
      </c>
      <c r="AU16" s="23" t="s">
        <v>37</v>
      </c>
      <c r="AV16" s="22" t="s">
        <v>36</v>
      </c>
      <c r="AW16" s="23" t="s">
        <v>37</v>
      </c>
      <c r="AX16" s="22" t="s">
        <v>36</v>
      </c>
      <c r="AY16" s="23" t="s">
        <v>37</v>
      </c>
      <c r="AZ16" s="22" t="s">
        <v>36</v>
      </c>
      <c r="BA16" s="23" t="s">
        <v>37</v>
      </c>
      <c r="BB16" s="22" t="s">
        <v>36</v>
      </c>
      <c r="BC16" s="23" t="s">
        <v>37</v>
      </c>
      <c r="BD16" s="22" t="s">
        <v>36</v>
      </c>
      <c r="BE16" s="23" t="s">
        <v>37</v>
      </c>
      <c r="BF16" s="22" t="s">
        <v>36</v>
      </c>
      <c r="BG16" s="23" t="s">
        <v>37</v>
      </c>
      <c r="BH16" s="22" t="s">
        <v>36</v>
      </c>
      <c r="BI16" s="23" t="s">
        <v>37</v>
      </c>
      <c r="BJ16" s="22" t="s">
        <v>36</v>
      </c>
      <c r="BK16" s="23" t="s">
        <v>37</v>
      </c>
      <c r="BL16" s="22" t="s">
        <v>36</v>
      </c>
      <c r="BM16" s="23" t="s">
        <v>37</v>
      </c>
      <c r="BN16" s="22" t="s">
        <v>36</v>
      </c>
      <c r="BO16" s="23" t="s">
        <v>37</v>
      </c>
      <c r="BP16" s="22" t="s">
        <v>36</v>
      </c>
      <c r="BQ16" s="23" t="s">
        <v>37</v>
      </c>
      <c r="BR16" s="22" t="s">
        <v>36</v>
      </c>
      <c r="BS16" s="23" t="s">
        <v>37</v>
      </c>
      <c r="BT16" s="22" t="s">
        <v>36</v>
      </c>
      <c r="BU16" s="23" t="s">
        <v>37</v>
      </c>
      <c r="BV16" s="22" t="s">
        <v>36</v>
      </c>
      <c r="BW16" s="23" t="s">
        <v>37</v>
      </c>
      <c r="BX16" s="22" t="s">
        <v>36</v>
      </c>
      <c r="BY16" s="23" t="s">
        <v>37</v>
      </c>
      <c r="BZ16" s="22" t="s">
        <v>36</v>
      </c>
      <c r="CA16" s="23" t="s">
        <v>37</v>
      </c>
      <c r="CB16" s="22" t="s">
        <v>36</v>
      </c>
      <c r="CC16" s="23" t="s">
        <v>37</v>
      </c>
      <c r="CD16" s="22" t="s">
        <v>36</v>
      </c>
      <c r="CE16" s="23" t="s">
        <v>37</v>
      </c>
      <c r="CF16" s="22" t="s">
        <v>36</v>
      </c>
      <c r="CG16" s="23" t="s">
        <v>37</v>
      </c>
      <c r="CH16" s="22" t="s">
        <v>36</v>
      </c>
      <c r="CI16" s="23" t="s">
        <v>37</v>
      </c>
      <c r="CJ16" s="22" t="s">
        <v>36</v>
      </c>
      <c r="CK16" s="23" t="s">
        <v>37</v>
      </c>
      <c r="CL16" s="22" t="s">
        <v>36</v>
      </c>
      <c r="CM16" s="23" t="s">
        <v>37</v>
      </c>
      <c r="CN16" s="22" t="s">
        <v>36</v>
      </c>
      <c r="CO16" s="23" t="s">
        <v>37</v>
      </c>
      <c r="CP16" s="22" t="s">
        <v>36</v>
      </c>
      <c r="CQ16" s="23" t="s">
        <v>37</v>
      </c>
      <c r="CR16" s="22" t="s">
        <v>36</v>
      </c>
      <c r="CS16" s="23" t="s">
        <v>37</v>
      </c>
      <c r="CT16" s="22" t="s">
        <v>36</v>
      </c>
      <c r="CU16" s="23" t="s">
        <v>37</v>
      </c>
      <c r="CV16" s="22" t="s">
        <v>36</v>
      </c>
      <c r="CW16" s="23" t="s">
        <v>37</v>
      </c>
      <c r="CX16" s="22" t="s">
        <v>36</v>
      </c>
      <c r="CY16" s="23" t="s">
        <v>37</v>
      </c>
      <c r="CZ16" s="22" t="s">
        <v>36</v>
      </c>
      <c r="DA16" s="23" t="s">
        <v>37</v>
      </c>
      <c r="DB16" s="54"/>
      <c r="DC16" s="54"/>
      <c r="DD16" s="51"/>
      <c r="DE16" s="51"/>
      <c r="DF16" s="51"/>
      <c r="DG16" s="51"/>
    </row>
    <row r="17" spans="2:113" ht="21.75" customHeight="1" x14ac:dyDescent="0.25">
      <c r="B17" s="36"/>
      <c r="C17" s="20"/>
      <c r="D17" s="20"/>
      <c r="E17" s="24"/>
      <c r="F17" s="19"/>
      <c r="G17" s="24"/>
      <c r="H17" s="24"/>
      <c r="I17" s="37" t="e">
        <f>SUM(K17+M17+O17+Q17+S17+U17+W17+Y17+AA17+AC17+AE17+AG17+AI17+AK17+AM17+AO17+AQ17+AS17+AU17+AW17+AY17+BA17+BC17+BE17+BG17+BI17+BK17+BM17+BO17+BQ17+BS17+BU17+BW17+BY17+CA17+CC17+CE17+CG17+CI17+CK17+CM17+CO17+CQ17+CS17+CU17+CW17+CY17+DA17)/G17</f>
        <v>#DIV/0!</v>
      </c>
      <c r="J17" s="24"/>
      <c r="K17" s="24"/>
      <c r="L17" s="24"/>
      <c r="M17" s="24"/>
      <c r="N17" s="24"/>
      <c r="O17" s="24"/>
      <c r="P17" s="24"/>
      <c r="Q17" s="38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39">
        <f>+J17+L17+N17+P17+R17+T17+V17+X17+Z17+AB17+AD17+AF17+AH17+AJ17+AL17+AN17+AP17+AR17+AT17+AV17+AX17+AZ17+BB17+BD17+BF17+BH17+BJ17+BL17+BN17+BP17+BR17+BT17+BV17+BX17+BZ17+CB17+CD17+CF17+CH17+CJ17+CL17+CN17+CP17+CR17+CT17+CV17+CX17+CZ17</f>
        <v>0</v>
      </c>
      <c r="DC17" s="25">
        <f>+K17+M17+O17+Q17+S17+U17+W17+Y17+AA17+AC17+AE17+AG17+AI17+AK17+AM17+AO17+AQ17+AS17+AU17+AW17+AY17+BA17++BC17+BE17+BG17+BI17+BK17+BM17+BO17+BQ17+BS17+BU17+BW17+BY17+CA17+CC17+CE17+CG17+CI17+CK17+CM17+CO17+CQ17+CS17+CU17+CW17+CY17+DA17</f>
        <v>0</v>
      </c>
      <c r="DD17" s="36"/>
      <c r="DE17" s="36"/>
      <c r="DF17" s="36"/>
      <c r="DG17" s="26"/>
      <c r="DI17" s="1">
        <f>+DB17-G17</f>
        <v>0</v>
      </c>
    </row>
    <row r="18" spans="2:113" ht="21.75" customHeight="1" x14ac:dyDescent="0.25">
      <c r="B18" s="36"/>
      <c r="C18" s="20"/>
      <c r="D18" s="20"/>
      <c r="E18" s="24"/>
      <c r="F18" s="19"/>
      <c r="G18" s="24"/>
      <c r="H18" s="24"/>
      <c r="I18" s="37" t="e">
        <f>SUM(K18+M18+O18+Q18+S18+U18+W18+Y18+AA18+AC18+AE18+AG18+AI18+AK18+AM18+AO18+AQ18+AS18+AU18+AW18+AY18+BA18+BC18+BE18+BG18+BI18+BK18+BM18+BO18+BQ18+BS18+BU18+BW18+BY18+CA18+CC18+CE18+CG18+CI18+CK18+CM18+CO18+CQ18+CS18+CU18+CW18+CY18+DA18)/G18</f>
        <v>#DIV/0!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39">
        <f>+J18+L18+N18+P18+R18+T18+V18+X18+Z18+AB18+AD18+AF18+AH18+AJ18+AL18+AN18+AP18+AR18+AT18+AV18+AX18+AZ18+BB18+BD18+BF18+BH18+BJ18+BL18+BN18+BP18+BR18+BT18+BV18+BX18+BZ18+CB18+CD18+CF18+CH18+CJ18+CL18+CN18+CP18+CR18+CT18+CV18+CX18+CZ18</f>
        <v>0</v>
      </c>
      <c r="DC18" s="25">
        <f t="shared" ref="DC18:DC36" si="32">+K18+M18+O18+Q18+S18+U18+W18+Y18+AA18+AC18+AE18+AG18+AI18+AK18+AM18+AO18+AQ18+AS18+AU18+AW18+AY18+BA18++BC18+BE18+BG18+BI18+BK18+BM18+BO18+BQ18+BS18+BU18+BW18+BY18+CA18+CC18+CE18+CG18+CI18+CK18+CM18+CO18+CQ18+CS18+CU18+CW18+CY18+DA18</f>
        <v>0</v>
      </c>
      <c r="DD18" s="36"/>
      <c r="DE18" s="36"/>
      <c r="DF18" s="36"/>
      <c r="DG18" s="33"/>
      <c r="DI18" s="1">
        <f t="shared" ref="DI18:DI81" si="33">+DB18-G18</f>
        <v>0</v>
      </c>
    </row>
    <row r="19" spans="2:113" ht="21.75" customHeight="1" x14ac:dyDescent="0.25">
      <c r="B19" s="36"/>
      <c r="C19" s="20"/>
      <c r="D19" s="20"/>
      <c r="E19" s="24"/>
      <c r="F19" s="19"/>
      <c r="G19" s="24"/>
      <c r="H19" s="20"/>
      <c r="I19" s="37" t="e">
        <f t="shared" ref="I19:I80" si="34">SUM(K19+M19+O19+Q19+S19+U19+W19+Y19+AA19+AC19+AE19+AG19+AI19+AK19+AM19+AO19+AQ19+AS19+AU19+AW19+AY19+BA19+BC19+BE19+BG19+BI19+BK19+BM19+BO19+BQ19+BS19+BU19+BW19+BY19+CA19+CC19+CE19+CG19+CI19+CK19+CM19+CO19+CQ19+CS19+CU19+CW19+CY19+DA19)/G19</f>
        <v>#DIV/0!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39">
        <f t="shared" ref="DB19:DB36" si="35">+J19+L19+N19+P19+R19+T19+V19+X19+Z19+AB19+AD19+AF19+AH19+AJ19+AL19+AN19+AP19+AR19+AT19+AV19+AX19+AZ19+BB19+BD19+BF19+BH19+BJ19+BL19+BN19+BP19+BR19+BT19+BV19+BX19+BZ19+CB19+CD19+CF19+CH19+CJ19+CL19+CN19+CP19+CR19+CT19+CV19+CX19+CZ19</f>
        <v>0</v>
      </c>
      <c r="DC19" s="25">
        <f t="shared" si="32"/>
        <v>0</v>
      </c>
      <c r="DD19" s="36"/>
      <c r="DE19" s="36"/>
      <c r="DF19" s="36"/>
      <c r="DG19" s="34"/>
      <c r="DI19" s="1">
        <f t="shared" si="33"/>
        <v>0</v>
      </c>
    </row>
    <row r="20" spans="2:113" ht="21.75" customHeight="1" x14ac:dyDescent="0.25">
      <c r="B20" s="36"/>
      <c r="C20" s="20"/>
      <c r="D20" s="20"/>
      <c r="E20" s="24"/>
      <c r="F20" s="19"/>
      <c r="G20" s="24"/>
      <c r="H20" s="20"/>
      <c r="I20" s="37" t="e">
        <f t="shared" si="34"/>
        <v>#DIV/0!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39">
        <f t="shared" si="35"/>
        <v>0</v>
      </c>
      <c r="DC20" s="25">
        <f t="shared" si="32"/>
        <v>0</v>
      </c>
      <c r="DD20" s="36"/>
      <c r="DE20" s="36"/>
      <c r="DF20" s="36"/>
      <c r="DG20" s="34"/>
      <c r="DI20" s="1">
        <f t="shared" si="33"/>
        <v>0</v>
      </c>
    </row>
    <row r="21" spans="2:113" ht="21.75" customHeight="1" x14ac:dyDescent="0.25">
      <c r="B21" s="36"/>
      <c r="C21" s="20"/>
      <c r="D21" s="20"/>
      <c r="E21" s="24"/>
      <c r="F21" s="19"/>
      <c r="G21" s="24"/>
      <c r="H21" s="24"/>
      <c r="I21" s="37" t="e">
        <f t="shared" si="34"/>
        <v>#DIV/0!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39">
        <f t="shared" si="35"/>
        <v>0</v>
      </c>
      <c r="DC21" s="25">
        <f t="shared" si="32"/>
        <v>0</v>
      </c>
      <c r="DD21" s="36"/>
      <c r="DE21" s="36"/>
      <c r="DF21" s="36"/>
      <c r="DG21" s="32"/>
      <c r="DI21" s="1">
        <f t="shared" si="33"/>
        <v>0</v>
      </c>
    </row>
    <row r="22" spans="2:113" ht="21.75" customHeight="1" x14ac:dyDescent="0.25">
      <c r="B22" s="36"/>
      <c r="C22" s="20"/>
      <c r="D22" s="20"/>
      <c r="E22" s="24"/>
      <c r="F22" s="20"/>
      <c r="G22" s="24"/>
      <c r="H22" s="24"/>
      <c r="I22" s="37" t="e">
        <f t="shared" si="34"/>
        <v>#DIV/0!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39">
        <f t="shared" si="35"/>
        <v>0</v>
      </c>
      <c r="DC22" s="25">
        <f t="shared" si="32"/>
        <v>0</v>
      </c>
      <c r="DD22" s="36"/>
      <c r="DE22" s="36"/>
      <c r="DF22" s="36"/>
      <c r="DG22" s="32"/>
      <c r="DI22" s="1">
        <f t="shared" si="33"/>
        <v>0</v>
      </c>
    </row>
    <row r="23" spans="2:113" ht="21.75" customHeight="1" x14ac:dyDescent="0.25">
      <c r="B23" s="36"/>
      <c r="C23" s="20"/>
      <c r="D23" s="20"/>
      <c r="E23" s="24"/>
      <c r="F23" s="20"/>
      <c r="G23" s="24"/>
      <c r="H23" s="24"/>
      <c r="I23" s="37" t="e">
        <f t="shared" si="34"/>
        <v>#DIV/0!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39">
        <f t="shared" si="35"/>
        <v>0</v>
      </c>
      <c r="DC23" s="25">
        <f t="shared" si="32"/>
        <v>0</v>
      </c>
      <c r="DD23" s="36"/>
      <c r="DE23" s="36"/>
      <c r="DF23" s="36"/>
      <c r="DG23" s="32"/>
      <c r="DI23" s="1">
        <f t="shared" si="33"/>
        <v>0</v>
      </c>
    </row>
    <row r="24" spans="2:113" ht="21.75" customHeight="1" x14ac:dyDescent="0.25">
      <c r="B24" s="36"/>
      <c r="C24" s="20"/>
      <c r="D24" s="20"/>
      <c r="E24" s="24"/>
      <c r="F24" s="19"/>
      <c r="G24" s="24"/>
      <c r="H24" s="24"/>
      <c r="I24" s="37" t="e">
        <f t="shared" si="34"/>
        <v>#DIV/0!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39">
        <f t="shared" si="35"/>
        <v>0</v>
      </c>
      <c r="DC24" s="25">
        <f t="shared" si="32"/>
        <v>0</v>
      </c>
      <c r="DD24" s="36"/>
      <c r="DE24" s="36"/>
      <c r="DF24" s="36"/>
      <c r="DG24" s="24"/>
      <c r="DI24" s="1">
        <f t="shared" si="33"/>
        <v>0</v>
      </c>
    </row>
    <row r="25" spans="2:113" ht="21.75" customHeight="1" x14ac:dyDescent="0.25">
      <c r="B25" s="36"/>
      <c r="C25" s="20"/>
      <c r="D25" s="20"/>
      <c r="E25" s="24"/>
      <c r="F25" s="19"/>
      <c r="G25" s="24"/>
      <c r="H25" s="24"/>
      <c r="I25" s="37" t="e">
        <f t="shared" si="34"/>
        <v>#DIV/0!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39">
        <f t="shared" si="35"/>
        <v>0</v>
      </c>
      <c r="DC25" s="25">
        <f t="shared" si="32"/>
        <v>0</v>
      </c>
      <c r="DD25" s="36"/>
      <c r="DE25" s="36"/>
      <c r="DF25" s="36"/>
      <c r="DG25" s="32"/>
      <c r="DI25" s="1">
        <f t="shared" si="33"/>
        <v>0</v>
      </c>
    </row>
    <row r="26" spans="2:113" ht="21.75" customHeight="1" x14ac:dyDescent="0.25">
      <c r="B26" s="36"/>
      <c r="C26" s="20"/>
      <c r="D26" s="20"/>
      <c r="E26" s="24"/>
      <c r="F26" s="19"/>
      <c r="G26" s="24"/>
      <c r="H26" s="24"/>
      <c r="I26" s="37" t="e">
        <f t="shared" si="34"/>
        <v>#DIV/0!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39">
        <f t="shared" si="35"/>
        <v>0</v>
      </c>
      <c r="DC26" s="25">
        <f t="shared" si="32"/>
        <v>0</v>
      </c>
      <c r="DD26" s="36"/>
      <c r="DE26" s="36"/>
      <c r="DF26" s="36"/>
      <c r="DG26" s="32"/>
      <c r="DI26" s="1">
        <f t="shared" si="33"/>
        <v>0</v>
      </c>
    </row>
    <row r="27" spans="2:113" ht="21.75" customHeight="1" x14ac:dyDescent="0.25">
      <c r="B27" s="36"/>
      <c r="C27" s="20"/>
      <c r="D27" s="20"/>
      <c r="E27" s="24"/>
      <c r="F27" s="19"/>
      <c r="G27" s="24"/>
      <c r="H27" s="24"/>
      <c r="I27" s="37" t="e">
        <f t="shared" si="34"/>
        <v>#DIV/0!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39">
        <f t="shared" si="35"/>
        <v>0</v>
      </c>
      <c r="DC27" s="25">
        <f t="shared" si="32"/>
        <v>0</v>
      </c>
      <c r="DD27" s="36"/>
      <c r="DE27" s="36"/>
      <c r="DF27" s="36"/>
      <c r="DG27" s="32"/>
      <c r="DI27" s="1">
        <f t="shared" si="33"/>
        <v>0</v>
      </c>
    </row>
    <row r="28" spans="2:113" ht="21.75" customHeight="1" x14ac:dyDescent="0.25">
      <c r="B28" s="36"/>
      <c r="C28" s="20"/>
      <c r="D28" s="20"/>
      <c r="E28" s="24"/>
      <c r="F28" s="19"/>
      <c r="G28" s="24"/>
      <c r="H28" s="24"/>
      <c r="I28" s="37" t="e">
        <f t="shared" si="34"/>
        <v>#DIV/0!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39">
        <f t="shared" si="35"/>
        <v>0</v>
      </c>
      <c r="DC28" s="25">
        <f t="shared" si="32"/>
        <v>0</v>
      </c>
      <c r="DD28" s="36"/>
      <c r="DE28" s="36"/>
      <c r="DF28" s="36"/>
      <c r="DG28" s="32"/>
      <c r="DI28" s="1">
        <f t="shared" si="33"/>
        <v>0</v>
      </c>
    </row>
    <row r="29" spans="2:113" ht="21.75" customHeight="1" x14ac:dyDescent="0.25">
      <c r="B29" s="36"/>
      <c r="C29" s="20"/>
      <c r="D29" s="20"/>
      <c r="E29" s="24"/>
      <c r="F29" s="20"/>
      <c r="G29" s="24"/>
      <c r="H29" s="24"/>
      <c r="I29" s="37" t="e">
        <f t="shared" si="34"/>
        <v>#DIV/0!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39">
        <f t="shared" si="35"/>
        <v>0</v>
      </c>
      <c r="DC29" s="25">
        <f t="shared" si="32"/>
        <v>0</v>
      </c>
      <c r="DD29" s="36"/>
      <c r="DE29" s="36"/>
      <c r="DF29" s="36"/>
      <c r="DG29" s="32"/>
      <c r="DI29" s="1">
        <f t="shared" si="33"/>
        <v>0</v>
      </c>
    </row>
    <row r="30" spans="2:113" ht="21.75" customHeight="1" x14ac:dyDescent="0.25">
      <c r="B30" s="36"/>
      <c r="C30" s="20"/>
      <c r="D30" s="35"/>
      <c r="E30" s="24"/>
      <c r="F30" s="19"/>
      <c r="G30" s="24"/>
      <c r="H30" s="24"/>
      <c r="I30" s="37" t="e">
        <f t="shared" si="34"/>
        <v>#DIV/0!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39">
        <f t="shared" si="35"/>
        <v>0</v>
      </c>
      <c r="DC30" s="25">
        <f t="shared" si="32"/>
        <v>0</v>
      </c>
      <c r="DD30" s="36"/>
      <c r="DE30" s="36"/>
      <c r="DF30" s="36"/>
      <c r="DG30" s="32"/>
      <c r="DI30" s="1">
        <f t="shared" si="33"/>
        <v>0</v>
      </c>
    </row>
    <row r="31" spans="2:113" ht="21.75" customHeight="1" x14ac:dyDescent="0.25">
      <c r="B31" s="36"/>
      <c r="C31" s="20"/>
      <c r="D31" s="35"/>
      <c r="E31" s="24"/>
      <c r="F31" s="19"/>
      <c r="G31" s="24"/>
      <c r="H31" s="24"/>
      <c r="I31" s="37" t="e">
        <f t="shared" si="34"/>
        <v>#DIV/0!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39">
        <f t="shared" si="35"/>
        <v>0</v>
      </c>
      <c r="DC31" s="25">
        <f t="shared" si="32"/>
        <v>0</v>
      </c>
      <c r="DD31" s="36"/>
      <c r="DE31" s="36"/>
      <c r="DF31" s="36"/>
      <c r="DG31" s="32"/>
      <c r="DI31" s="1">
        <f t="shared" si="33"/>
        <v>0</v>
      </c>
    </row>
    <row r="32" spans="2:113" ht="21.75" customHeight="1" x14ac:dyDescent="0.25">
      <c r="B32" s="36"/>
      <c r="C32" s="20"/>
      <c r="D32" s="35"/>
      <c r="E32" s="24"/>
      <c r="F32" s="19"/>
      <c r="G32" s="24"/>
      <c r="H32" s="24"/>
      <c r="I32" s="37" t="e">
        <f t="shared" si="34"/>
        <v>#DIV/0!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39">
        <f t="shared" si="35"/>
        <v>0</v>
      </c>
      <c r="DC32" s="25">
        <f t="shared" si="32"/>
        <v>0</v>
      </c>
      <c r="DD32" s="36"/>
      <c r="DE32" s="36"/>
      <c r="DF32" s="36"/>
      <c r="DG32" s="32"/>
      <c r="DI32" s="1">
        <f t="shared" si="33"/>
        <v>0</v>
      </c>
    </row>
    <row r="33" spans="2:113" ht="21.75" customHeight="1" x14ac:dyDescent="0.25">
      <c r="B33" s="36"/>
      <c r="C33" s="20"/>
      <c r="D33" s="35"/>
      <c r="E33" s="24"/>
      <c r="F33" s="20"/>
      <c r="G33" s="24"/>
      <c r="H33" s="24"/>
      <c r="I33" s="37" t="e">
        <f t="shared" si="34"/>
        <v>#DIV/0!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39">
        <f t="shared" si="35"/>
        <v>0</v>
      </c>
      <c r="DC33" s="25">
        <f t="shared" si="32"/>
        <v>0</v>
      </c>
      <c r="DD33" s="36"/>
      <c r="DE33" s="36"/>
      <c r="DF33" s="36"/>
      <c r="DG33" s="32"/>
      <c r="DI33" s="1">
        <f t="shared" si="33"/>
        <v>0</v>
      </c>
    </row>
    <row r="34" spans="2:113" ht="21.75" customHeight="1" x14ac:dyDescent="0.25">
      <c r="B34" s="36"/>
      <c r="C34" s="20"/>
      <c r="D34" s="20"/>
      <c r="E34" s="24"/>
      <c r="F34" s="19"/>
      <c r="G34" s="24"/>
      <c r="H34" s="24"/>
      <c r="I34" s="37" t="e">
        <f t="shared" si="34"/>
        <v>#DIV/0!</v>
      </c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39">
        <f t="shared" si="35"/>
        <v>0</v>
      </c>
      <c r="DC34" s="25">
        <f t="shared" si="32"/>
        <v>0</v>
      </c>
      <c r="DD34" s="36"/>
      <c r="DE34" s="36"/>
      <c r="DF34" s="36"/>
      <c r="DG34" s="32"/>
      <c r="DI34" s="1">
        <f t="shared" si="33"/>
        <v>0</v>
      </c>
    </row>
    <row r="35" spans="2:113" ht="21.75" customHeight="1" x14ac:dyDescent="0.25">
      <c r="B35" s="36"/>
      <c r="C35" s="20"/>
      <c r="D35" s="20"/>
      <c r="E35" s="24"/>
      <c r="F35" s="19"/>
      <c r="G35" s="24"/>
      <c r="H35" s="24"/>
      <c r="I35" s="37" t="e">
        <f t="shared" si="34"/>
        <v>#DIV/0!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39">
        <f t="shared" si="35"/>
        <v>0</v>
      </c>
      <c r="DC35" s="25">
        <f t="shared" si="32"/>
        <v>0</v>
      </c>
      <c r="DD35" s="36"/>
      <c r="DE35" s="36"/>
      <c r="DF35" s="36"/>
      <c r="DG35" s="32"/>
      <c r="DI35" s="1">
        <f t="shared" si="33"/>
        <v>0</v>
      </c>
    </row>
    <row r="36" spans="2:113" ht="21.75" customHeight="1" x14ac:dyDescent="0.25">
      <c r="B36" s="36"/>
      <c r="C36" s="20"/>
      <c r="D36" s="20"/>
      <c r="E36" s="24"/>
      <c r="F36" s="20"/>
      <c r="G36" s="24"/>
      <c r="H36" s="24"/>
      <c r="I36" s="37" t="e">
        <f t="shared" si="34"/>
        <v>#DIV/0!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39">
        <f t="shared" si="35"/>
        <v>0</v>
      </c>
      <c r="DC36" s="25">
        <f t="shared" si="32"/>
        <v>0</v>
      </c>
      <c r="DD36" s="36"/>
      <c r="DE36" s="36"/>
      <c r="DF36" s="36"/>
      <c r="DG36" s="32"/>
      <c r="DI36" s="1">
        <f t="shared" si="33"/>
        <v>0</v>
      </c>
    </row>
    <row r="37" spans="2:113" ht="21.75" customHeight="1" x14ac:dyDescent="0.25">
      <c r="B37" s="36"/>
      <c r="C37" s="18"/>
      <c r="D37" s="19"/>
      <c r="E37" s="24"/>
      <c r="F37" s="19"/>
      <c r="G37" s="24"/>
      <c r="H37" s="24"/>
      <c r="I37" s="37" t="e">
        <f>SUM(K37+M37+O37+Q37+S37+U37+W37+Y37+AA37+AC37+AE37+AG37+AI37+AK37+AM37+AO37+AQ37+AS37+AU37+AW37+AY37+BA37+BC37+BE37+BG37+BI37+BK37+BM37+BO37+BQ37+BS37+BU37+BW37+BY37+CA37+CC37+CE37+CG37+CI37+CK37+CM37+CO37+CQ37+CS37+CU37+CW37+CY37+DA37)/G37</f>
        <v>#DIV/0!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39">
        <f>+J37+L37+N37+P37+R37+T37+V37+X37+Z37+AB37+AD37+AF37+AH37+AJ37+AL37+AN37+AP37+AR37+AT37+AV37+AX37+AZ37+BB37+BD37+BF37+BH37+BJ37+BL37+BN37+BP37+BR37+BT37+BV37+BX37+BZ37+CB37+CD37+CF37+CH37+CJ37+CL37+CN37+CP37+CR37+CT37+CV37+CX37+CZ37</f>
        <v>0</v>
      </c>
      <c r="DC37" s="25">
        <f>+K37+M37+O37+Q37+S37+U37+W37+Y37+AA37+AC37+AE37+AG37+AI37+AK37+AM37+AO37+AQ37+AS37+AU37+AW37+AY37+BA37++BC37+BE37+BG37+BI37+BK37+BM37+BO37+BQ37+BS37+BU37+BW37+BY37+CA37+CC37+CE37+CG37+CI37+CK37+CM37+CO37+CQ37+CS37+CU37+CW37+CY37+DA37</f>
        <v>0</v>
      </c>
      <c r="DD37" s="36"/>
      <c r="DE37" s="36"/>
      <c r="DF37" s="36"/>
      <c r="DG37" s="32"/>
      <c r="DI37" s="1">
        <f t="shared" si="33"/>
        <v>0</v>
      </c>
    </row>
    <row r="38" spans="2:113" ht="21.75" customHeight="1" x14ac:dyDescent="0.25">
      <c r="B38" s="36"/>
      <c r="C38" s="20"/>
      <c r="D38" s="20"/>
      <c r="E38" s="24"/>
      <c r="F38" s="19"/>
      <c r="G38" s="24"/>
      <c r="H38" s="36"/>
      <c r="I38" s="37" t="e">
        <f t="shared" si="34"/>
        <v>#DIV/0!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39">
        <f t="shared" ref="DB38:DB46" si="36">+J38+L38+N38+P38+R38+T38+V38+X38+Z38+AB38+AD38+AF38+AH38+AJ38+AL38+AN38+AP38+AR38+AT38+AV38+AX38+AZ38+BB38+BD38+BF38+BH38+BJ38+BL38+BN38+BP38+BR38+BT38+BV38+BX38+BZ38+CB38+CD38+CF38+CH38+CJ38+CL38+CN38+CP38+CR38+CT38+CV38+CX38+CZ38</f>
        <v>0</v>
      </c>
      <c r="DC38" s="25">
        <f t="shared" ref="DC38:DC46" si="37">+K38+M38+O38+Q38+S38+U38+W38+Y38+AA38+AC38+AE38+AG38+AI38+AK38+AM38+AO38+AQ38+AS38+AU38+AW38+AY38+BA38++BC38+BE38+BG38+BI38+BK38+BM38+BO38+BQ38+BS38+BU38+BW38+BY38+CA38+CC38+CE38+CG38+CI38+CK38+CM38+CO38+CQ38+CS38+CU38+CW38+CY38+DA38</f>
        <v>0</v>
      </c>
      <c r="DD38" s="36"/>
      <c r="DE38" s="36"/>
      <c r="DF38" s="36"/>
      <c r="DG38" s="34"/>
      <c r="DI38" s="1">
        <f t="shared" si="33"/>
        <v>0</v>
      </c>
    </row>
    <row r="39" spans="2:113" ht="21.75" customHeight="1" x14ac:dyDescent="0.25">
      <c r="B39" s="36"/>
      <c r="C39" s="20"/>
      <c r="D39" s="20"/>
      <c r="E39" s="24"/>
      <c r="F39" s="19"/>
      <c r="G39" s="24"/>
      <c r="H39" s="36"/>
      <c r="I39" s="37" t="e">
        <f t="shared" si="34"/>
        <v>#DIV/0!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39">
        <f t="shared" si="36"/>
        <v>0</v>
      </c>
      <c r="DC39" s="25">
        <f t="shared" si="37"/>
        <v>0</v>
      </c>
      <c r="DD39" s="36"/>
      <c r="DE39" s="36"/>
      <c r="DF39" s="36"/>
      <c r="DG39" s="34"/>
      <c r="DI39" s="1">
        <f t="shared" si="33"/>
        <v>0</v>
      </c>
    </row>
    <row r="40" spans="2:113" ht="21.75" customHeight="1" x14ac:dyDescent="0.25">
      <c r="B40" s="36"/>
      <c r="C40" s="20"/>
      <c r="D40" s="20"/>
      <c r="E40" s="24"/>
      <c r="F40" s="19"/>
      <c r="G40" s="24"/>
      <c r="H40" s="36"/>
      <c r="I40" s="37" t="e">
        <f t="shared" si="34"/>
        <v>#DIV/0!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39">
        <f t="shared" si="36"/>
        <v>0</v>
      </c>
      <c r="DC40" s="25">
        <f t="shared" si="37"/>
        <v>0</v>
      </c>
      <c r="DD40" s="36"/>
      <c r="DE40" s="36"/>
      <c r="DF40" s="36"/>
      <c r="DG40" s="34"/>
      <c r="DI40" s="1">
        <f t="shared" si="33"/>
        <v>0</v>
      </c>
    </row>
    <row r="41" spans="2:113" ht="21.75" customHeight="1" x14ac:dyDescent="0.25">
      <c r="B41" s="36"/>
      <c r="C41" s="20"/>
      <c r="D41" s="20"/>
      <c r="E41" s="24"/>
      <c r="F41" s="19"/>
      <c r="G41" s="24"/>
      <c r="H41" s="36"/>
      <c r="I41" s="37" t="e">
        <f t="shared" si="34"/>
        <v>#DIV/0!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39">
        <f t="shared" si="36"/>
        <v>0</v>
      </c>
      <c r="DC41" s="25">
        <f t="shared" si="37"/>
        <v>0</v>
      </c>
      <c r="DD41" s="36"/>
      <c r="DE41" s="36"/>
      <c r="DF41" s="36"/>
      <c r="DG41" s="34"/>
      <c r="DI41" s="1">
        <f t="shared" si="33"/>
        <v>0</v>
      </c>
    </row>
    <row r="42" spans="2:113" ht="21.75" customHeight="1" x14ac:dyDescent="0.25">
      <c r="B42" s="36"/>
      <c r="C42" s="20"/>
      <c r="D42" s="20"/>
      <c r="E42" s="24"/>
      <c r="F42" s="19"/>
      <c r="G42" s="24"/>
      <c r="H42" s="36"/>
      <c r="I42" s="37" t="e">
        <f t="shared" si="34"/>
        <v>#DIV/0!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39">
        <f t="shared" si="36"/>
        <v>0</v>
      </c>
      <c r="DC42" s="25">
        <f t="shared" si="37"/>
        <v>0</v>
      </c>
      <c r="DD42" s="36"/>
      <c r="DE42" s="36"/>
      <c r="DF42" s="36"/>
      <c r="DG42" s="34"/>
      <c r="DI42" s="1">
        <f t="shared" si="33"/>
        <v>0</v>
      </c>
    </row>
    <row r="43" spans="2:113" ht="21.75" customHeight="1" x14ac:dyDescent="0.25">
      <c r="B43" s="36"/>
      <c r="C43" s="20"/>
      <c r="D43" s="20"/>
      <c r="E43" s="24"/>
      <c r="F43" s="21"/>
      <c r="G43" s="24"/>
      <c r="H43" s="36"/>
      <c r="I43" s="37" t="e">
        <f t="shared" si="34"/>
        <v>#DIV/0!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39">
        <f t="shared" si="36"/>
        <v>0</v>
      </c>
      <c r="DC43" s="25">
        <f t="shared" si="37"/>
        <v>0</v>
      </c>
      <c r="DD43" s="36"/>
      <c r="DE43" s="36"/>
      <c r="DF43" s="36"/>
      <c r="DG43" s="34"/>
      <c r="DI43" s="1">
        <f t="shared" si="33"/>
        <v>0</v>
      </c>
    </row>
    <row r="44" spans="2:113" ht="21.75" customHeight="1" x14ac:dyDescent="0.25">
      <c r="B44" s="36"/>
      <c r="C44" s="20"/>
      <c r="D44" s="20"/>
      <c r="E44" s="24"/>
      <c r="F44" s="19"/>
      <c r="G44" s="24"/>
      <c r="H44" s="24"/>
      <c r="I44" s="37" t="e">
        <f t="shared" si="34"/>
        <v>#DIV/0!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39">
        <f t="shared" si="36"/>
        <v>0</v>
      </c>
      <c r="DC44" s="25">
        <f t="shared" si="37"/>
        <v>0</v>
      </c>
      <c r="DD44" s="36"/>
      <c r="DE44" s="36"/>
      <c r="DF44" s="36"/>
      <c r="DG44" s="34"/>
      <c r="DI44" s="1">
        <f t="shared" si="33"/>
        <v>0</v>
      </c>
    </row>
    <row r="45" spans="2:113" ht="21.75" customHeight="1" x14ac:dyDescent="0.25">
      <c r="B45" s="36"/>
      <c r="C45" s="20"/>
      <c r="D45" s="20"/>
      <c r="E45" s="24"/>
      <c r="F45" s="21"/>
      <c r="G45" s="24"/>
      <c r="H45" s="24"/>
      <c r="I45" s="37" t="e">
        <f t="shared" si="34"/>
        <v>#DIV/0!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39">
        <f t="shared" si="36"/>
        <v>0</v>
      </c>
      <c r="DC45" s="25">
        <f t="shared" si="37"/>
        <v>0</v>
      </c>
      <c r="DD45" s="36"/>
      <c r="DE45" s="36"/>
      <c r="DF45" s="36"/>
      <c r="DG45" s="34"/>
      <c r="DI45" s="1">
        <f t="shared" si="33"/>
        <v>0</v>
      </c>
    </row>
    <row r="46" spans="2:113" ht="21.75" customHeight="1" x14ac:dyDescent="0.25">
      <c r="B46" s="36"/>
      <c r="C46" s="20"/>
      <c r="D46" s="20"/>
      <c r="E46" s="24"/>
      <c r="F46" s="19"/>
      <c r="G46" s="24"/>
      <c r="H46" s="24"/>
      <c r="I46" s="37" t="e">
        <f t="shared" si="34"/>
        <v>#DIV/0!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39">
        <f t="shared" si="36"/>
        <v>0</v>
      </c>
      <c r="DC46" s="25">
        <f t="shared" si="37"/>
        <v>0</v>
      </c>
      <c r="DD46" s="36"/>
      <c r="DE46" s="36"/>
      <c r="DF46" s="36"/>
      <c r="DG46" s="34"/>
      <c r="DI46" s="1">
        <f t="shared" si="33"/>
        <v>0</v>
      </c>
    </row>
    <row r="47" spans="2:113" ht="21.75" customHeight="1" x14ac:dyDescent="0.25">
      <c r="B47" s="36"/>
      <c r="C47" s="20"/>
      <c r="D47" s="20"/>
      <c r="E47" s="24"/>
      <c r="F47" s="19"/>
      <c r="G47" s="24"/>
      <c r="H47" s="24"/>
      <c r="I47" s="37" t="e">
        <f t="shared" si="34"/>
        <v>#DIV/0!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39">
        <f t="shared" ref="DB47:DB50" si="38">+J47+L47+N47+P47+R47+T47+V47+X47+Z47+AB47+AD47+AF47+AH47+AJ47+AL47+AN47+AP47+AR47+AT47+AV47+AX47+AZ47+BB47+BD47+BF47+BH47+BJ47+BL47+BN47+BP47+BR47+BT47+BV47+BX47+BZ47+CB47+CD47+CF47+CH47+CJ47+CL47+CN47+CP47+CR47+CT47+CV47+CX47+CZ47</f>
        <v>0</v>
      </c>
      <c r="DC47" s="25">
        <f t="shared" ref="DC47:DC50" si="39">+K47+M47+O47+Q47+S47+U47+W47+Y47+AA47+AC47+AE47+AG47+AI47+AK47+AM47+AO47+AQ47+AS47+AU47+AW47+AY47+BA47++BC47+BE47+BG47+BI47+BK47+BM47+BO47+BQ47+BS47+BU47+BW47+BY47+CA47+CC47+CE47+CG47+CI47+CK47+CM47+CO47+CQ47+CS47+CU47+CW47+CY47+DA47</f>
        <v>0</v>
      </c>
      <c r="DD47" s="36"/>
      <c r="DE47" s="36"/>
      <c r="DF47" s="36"/>
      <c r="DG47" s="34"/>
      <c r="DI47" s="1">
        <f t="shared" si="33"/>
        <v>0</v>
      </c>
    </row>
    <row r="48" spans="2:113" ht="21.75" customHeight="1" x14ac:dyDescent="0.25">
      <c r="B48" s="36"/>
      <c r="C48" s="20"/>
      <c r="D48" s="20"/>
      <c r="E48" s="24"/>
      <c r="F48" s="19"/>
      <c r="G48" s="24"/>
      <c r="H48" s="24"/>
      <c r="I48" s="37" t="e">
        <f t="shared" si="34"/>
        <v>#DIV/0!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39">
        <f t="shared" si="38"/>
        <v>0</v>
      </c>
      <c r="DC48" s="25">
        <f t="shared" si="39"/>
        <v>0</v>
      </c>
      <c r="DD48" s="36"/>
      <c r="DE48" s="36"/>
      <c r="DF48" s="36"/>
      <c r="DG48" s="34"/>
      <c r="DI48" s="1">
        <f t="shared" si="33"/>
        <v>0</v>
      </c>
    </row>
    <row r="49" spans="2:113" ht="21.75" customHeight="1" x14ac:dyDescent="0.25">
      <c r="B49" s="36"/>
      <c r="C49" s="20"/>
      <c r="D49" s="20"/>
      <c r="E49" s="24"/>
      <c r="F49" s="19"/>
      <c r="G49" s="24"/>
      <c r="H49" s="24"/>
      <c r="I49" s="37" t="e">
        <f t="shared" si="34"/>
        <v>#DIV/0!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39">
        <f t="shared" si="38"/>
        <v>0</v>
      </c>
      <c r="DC49" s="25">
        <f t="shared" si="39"/>
        <v>0</v>
      </c>
      <c r="DD49" s="36"/>
      <c r="DE49" s="36"/>
      <c r="DF49" s="36"/>
      <c r="DG49" s="34"/>
      <c r="DI49" s="1">
        <f t="shared" si="33"/>
        <v>0</v>
      </c>
    </row>
    <row r="50" spans="2:113" ht="21.75" customHeight="1" x14ac:dyDescent="0.25">
      <c r="B50" s="36"/>
      <c r="C50" s="20"/>
      <c r="D50" s="20"/>
      <c r="E50" s="24"/>
      <c r="F50" s="19"/>
      <c r="G50" s="24"/>
      <c r="H50" s="24"/>
      <c r="I50" s="37" t="e">
        <f t="shared" si="34"/>
        <v>#DIV/0!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39">
        <f t="shared" si="38"/>
        <v>0</v>
      </c>
      <c r="DC50" s="25">
        <f t="shared" si="39"/>
        <v>0</v>
      </c>
      <c r="DD50" s="36"/>
      <c r="DE50" s="36"/>
      <c r="DF50" s="36"/>
      <c r="DG50" s="34"/>
      <c r="DI50" s="1">
        <f t="shared" si="33"/>
        <v>0</v>
      </c>
    </row>
    <row r="51" spans="2:113" ht="21.75" customHeight="1" x14ac:dyDescent="0.25">
      <c r="B51" s="36"/>
      <c r="C51" s="20"/>
      <c r="D51" s="20"/>
      <c r="E51" s="24"/>
      <c r="F51" s="19"/>
      <c r="G51" s="24"/>
      <c r="H51" s="24"/>
      <c r="I51" s="37" t="e">
        <f t="shared" si="34"/>
        <v>#DIV/0!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39">
        <f t="shared" ref="DB51" si="40">+J51+L51+N51+P51+R51+T51+V51+X51+Z51+AB51+AD51+AF51+AH51+AJ51+AL51+AN51+AP51+AR51+AT51+AV51+AX51+AZ51+BB51+BD51+BF51+BH51+BJ51+BL51+BN51+BP51+BR51+BT51+BV51+BX51+BZ51+CB51+CD51+CF51+CH51+CJ51+CL51+CN51+CP51+CR51+CT51+CV51+CX51+CZ51</f>
        <v>0</v>
      </c>
      <c r="DC51" s="25">
        <f t="shared" ref="DC51" si="41">+K51+M51+O51+Q51+S51+U51+W51+Y51+AA51+AC51+AE51+AG51+AI51+AK51+AM51+AO51+AQ51+AS51+AU51+AW51+AY51+BA51++BC51+BE51+BG51+BI51+BK51+BM51+BO51+BQ51+BS51+BU51+BW51+BY51+CA51+CC51+CE51+CG51+CI51+CK51+CM51+CO51+CQ51+CS51+CU51+CW51+CY51+DA51</f>
        <v>0</v>
      </c>
      <c r="DD51" s="36"/>
      <c r="DE51" s="36"/>
      <c r="DF51" s="36"/>
      <c r="DG51" s="34"/>
      <c r="DI51" s="1">
        <f t="shared" si="33"/>
        <v>0</v>
      </c>
    </row>
    <row r="52" spans="2:113" ht="21.75" customHeight="1" x14ac:dyDescent="0.25">
      <c r="B52" s="36"/>
      <c r="C52" s="20"/>
      <c r="D52" s="20"/>
      <c r="E52" s="24"/>
      <c r="F52" s="19"/>
      <c r="G52" s="24"/>
      <c r="H52" s="24"/>
      <c r="I52" s="37" t="e">
        <f t="shared" si="34"/>
        <v>#DIV/0!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39">
        <f t="shared" ref="DB52:DB92" si="42">+J52+L52+N52+P52+R52+T52+V52+X52+Z52+AB52+AD52+AF52+AH52+AJ52+AL52+AN52+AP52+AR52+AT52+AV52+AX52+AZ52+BB52+BD52+BF52+BH52+BJ52+BL52+BN52+BP52+BR52+BT52+BV52+BX52+BZ52+CB52+CD52+CF52+CH52+CJ52+CL52+CN52+CP52+CR52+CT52+CV52+CX52+CZ52</f>
        <v>0</v>
      </c>
      <c r="DC52" s="25">
        <f t="shared" ref="DC52:DC92" si="43">+K52+M52+O52+Q52+S52+U52+W52+Y52+AA52+AC52+AE52+AG52+AI52+AK52+AM52+AO52+AQ52+AS52+AU52+AW52+AY52+BA52++BC52+BE52+BG52+BI52+BK52+BM52+BO52+BQ52+BS52+BU52+BW52+BY52+CA52+CC52+CE52+CG52+CI52+CK52+CM52+CO52+CQ52+CS52+CU52+CW52+CY52+DA52</f>
        <v>0</v>
      </c>
      <c r="DD52" s="36"/>
      <c r="DE52" s="36"/>
      <c r="DF52" s="36"/>
      <c r="DG52" s="34"/>
      <c r="DI52" s="1">
        <f t="shared" si="33"/>
        <v>0</v>
      </c>
    </row>
    <row r="53" spans="2:113" ht="21.75" customHeight="1" x14ac:dyDescent="0.25">
      <c r="B53" s="36"/>
      <c r="C53" s="20"/>
      <c r="D53" s="20"/>
      <c r="E53" s="24"/>
      <c r="F53" s="19"/>
      <c r="G53" s="24"/>
      <c r="H53" s="24"/>
      <c r="I53" s="37" t="e">
        <f t="shared" si="34"/>
        <v>#DIV/0!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39">
        <f t="shared" si="42"/>
        <v>0</v>
      </c>
      <c r="DC53" s="25">
        <f t="shared" si="43"/>
        <v>0</v>
      </c>
      <c r="DD53" s="36"/>
      <c r="DE53" s="36"/>
      <c r="DF53" s="36"/>
      <c r="DG53" s="34"/>
      <c r="DI53" s="1">
        <f t="shared" si="33"/>
        <v>0</v>
      </c>
    </row>
    <row r="54" spans="2:113" ht="21.75" customHeight="1" x14ac:dyDescent="0.25">
      <c r="B54" s="36"/>
      <c r="C54" s="20"/>
      <c r="D54" s="20"/>
      <c r="E54" s="24"/>
      <c r="F54" s="19"/>
      <c r="G54" s="24"/>
      <c r="H54" s="24"/>
      <c r="I54" s="37" t="e">
        <f t="shared" si="34"/>
        <v>#DIV/0!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39">
        <f t="shared" si="42"/>
        <v>0</v>
      </c>
      <c r="DC54" s="25">
        <f t="shared" si="43"/>
        <v>0</v>
      </c>
      <c r="DD54" s="36"/>
      <c r="DE54" s="36"/>
      <c r="DF54" s="36"/>
      <c r="DG54" s="28"/>
      <c r="DI54" s="1">
        <f t="shared" si="33"/>
        <v>0</v>
      </c>
    </row>
    <row r="55" spans="2:113" ht="21.75" customHeight="1" x14ac:dyDescent="0.25">
      <c r="B55" s="36"/>
      <c r="C55" s="20"/>
      <c r="D55" s="20"/>
      <c r="E55" s="24"/>
      <c r="F55" s="19"/>
      <c r="G55" s="24"/>
      <c r="H55" s="24"/>
      <c r="I55" s="37" t="e">
        <f t="shared" si="34"/>
        <v>#DIV/0!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39">
        <f t="shared" si="42"/>
        <v>0</v>
      </c>
      <c r="DC55" s="25">
        <f t="shared" si="43"/>
        <v>0</v>
      </c>
      <c r="DD55" s="36"/>
      <c r="DE55" s="36"/>
      <c r="DF55" s="36"/>
      <c r="DG55" s="34"/>
      <c r="DI55" s="1">
        <f t="shared" si="33"/>
        <v>0</v>
      </c>
    </row>
    <row r="56" spans="2:113" ht="21.75" customHeight="1" x14ac:dyDescent="0.25">
      <c r="B56" s="36"/>
      <c r="C56" s="20"/>
      <c r="D56" s="20"/>
      <c r="E56" s="24"/>
      <c r="F56" s="19"/>
      <c r="G56" s="24"/>
      <c r="H56" s="24"/>
      <c r="I56" s="37" t="e">
        <f t="shared" si="34"/>
        <v>#DIV/0!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39">
        <f t="shared" si="42"/>
        <v>0</v>
      </c>
      <c r="DC56" s="25">
        <f t="shared" si="43"/>
        <v>0</v>
      </c>
      <c r="DD56" s="36"/>
      <c r="DE56" s="36"/>
      <c r="DF56" s="36"/>
      <c r="DG56" s="34"/>
      <c r="DI56" s="1">
        <f t="shared" si="33"/>
        <v>0</v>
      </c>
    </row>
    <row r="57" spans="2:113" ht="21.75" customHeight="1" x14ac:dyDescent="0.25">
      <c r="B57" s="36"/>
      <c r="C57" s="20"/>
      <c r="D57" s="20"/>
      <c r="E57" s="24"/>
      <c r="F57" s="21"/>
      <c r="G57" s="24"/>
      <c r="H57" s="24"/>
      <c r="I57" s="37" t="e">
        <f t="shared" si="34"/>
        <v>#DIV/0!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39">
        <f t="shared" si="42"/>
        <v>0</v>
      </c>
      <c r="DC57" s="25">
        <f t="shared" si="43"/>
        <v>0</v>
      </c>
      <c r="DD57" s="36"/>
      <c r="DE57" s="36"/>
      <c r="DF57" s="36"/>
      <c r="DG57" s="28"/>
      <c r="DI57" s="1">
        <f t="shared" si="33"/>
        <v>0</v>
      </c>
    </row>
    <row r="58" spans="2:113" ht="21.75" customHeight="1" x14ac:dyDescent="0.25">
      <c r="B58" s="36"/>
      <c r="C58" s="20"/>
      <c r="D58" s="20"/>
      <c r="E58" s="24"/>
      <c r="F58" s="21"/>
      <c r="G58" s="24"/>
      <c r="H58" s="24"/>
      <c r="I58" s="37" t="e">
        <f t="shared" si="34"/>
        <v>#DIV/0!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39">
        <f t="shared" si="42"/>
        <v>0</v>
      </c>
      <c r="DC58" s="25">
        <f t="shared" si="43"/>
        <v>0</v>
      </c>
      <c r="DD58" s="36"/>
      <c r="DE58" s="36"/>
      <c r="DF58" s="36"/>
      <c r="DG58" s="28"/>
      <c r="DI58" s="1">
        <f t="shared" si="33"/>
        <v>0</v>
      </c>
    </row>
    <row r="59" spans="2:113" ht="21.75" customHeight="1" x14ac:dyDescent="0.25">
      <c r="B59" s="36"/>
      <c r="C59" s="20"/>
      <c r="D59" s="20"/>
      <c r="E59" s="24"/>
      <c r="F59" s="21"/>
      <c r="G59" s="24"/>
      <c r="H59" s="24"/>
      <c r="I59" s="37" t="e">
        <f t="shared" si="34"/>
        <v>#DIV/0!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39">
        <f t="shared" si="42"/>
        <v>0</v>
      </c>
      <c r="DC59" s="25">
        <f t="shared" si="43"/>
        <v>0</v>
      </c>
      <c r="DD59" s="36"/>
      <c r="DE59" s="36"/>
      <c r="DF59" s="36"/>
      <c r="DG59" s="34"/>
      <c r="DI59" s="1">
        <f t="shared" si="33"/>
        <v>0</v>
      </c>
    </row>
    <row r="60" spans="2:113" ht="21.75" customHeight="1" x14ac:dyDescent="0.25">
      <c r="B60" s="36"/>
      <c r="C60" s="20"/>
      <c r="D60" s="20"/>
      <c r="E60" s="24"/>
      <c r="F60" s="21"/>
      <c r="G60" s="24"/>
      <c r="H60" s="24"/>
      <c r="I60" s="37" t="e">
        <f t="shared" si="34"/>
        <v>#DIV/0!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39">
        <f t="shared" si="42"/>
        <v>0</v>
      </c>
      <c r="DC60" s="25">
        <f t="shared" si="43"/>
        <v>0</v>
      </c>
      <c r="DD60" s="36"/>
      <c r="DE60" s="36"/>
      <c r="DF60" s="36"/>
      <c r="DG60" s="28"/>
      <c r="DI60" s="1">
        <f t="shared" si="33"/>
        <v>0</v>
      </c>
    </row>
    <row r="61" spans="2:113" ht="21.75" customHeight="1" x14ac:dyDescent="0.25">
      <c r="B61" s="36"/>
      <c r="C61" s="20"/>
      <c r="D61" s="20"/>
      <c r="E61" s="24"/>
      <c r="F61" s="20"/>
      <c r="G61" s="24"/>
      <c r="H61" s="36"/>
      <c r="I61" s="37" t="e">
        <f t="shared" si="34"/>
        <v>#DIV/0!</v>
      </c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39">
        <f t="shared" si="42"/>
        <v>0</v>
      </c>
      <c r="DC61" s="25">
        <f t="shared" si="43"/>
        <v>0</v>
      </c>
      <c r="DD61" s="36"/>
      <c r="DE61" s="36"/>
      <c r="DF61" s="36"/>
      <c r="DG61" s="28"/>
      <c r="DI61" s="1">
        <f t="shared" si="33"/>
        <v>0</v>
      </c>
    </row>
    <row r="62" spans="2:113" ht="21.75" customHeight="1" x14ac:dyDescent="0.25">
      <c r="B62" s="36"/>
      <c r="C62" s="20"/>
      <c r="D62" s="20"/>
      <c r="E62" s="24"/>
      <c r="F62" s="20"/>
      <c r="G62" s="24"/>
      <c r="H62" s="36"/>
      <c r="I62" s="37" t="e">
        <f t="shared" si="34"/>
        <v>#DIV/0!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39">
        <f t="shared" si="42"/>
        <v>0</v>
      </c>
      <c r="DC62" s="25">
        <f t="shared" si="43"/>
        <v>0</v>
      </c>
      <c r="DD62" s="36"/>
      <c r="DE62" s="36"/>
      <c r="DF62" s="36"/>
      <c r="DG62" s="28"/>
      <c r="DI62" s="1">
        <f t="shared" si="33"/>
        <v>0</v>
      </c>
    </row>
    <row r="63" spans="2:113" ht="21.75" customHeight="1" x14ac:dyDescent="0.25">
      <c r="B63" s="36"/>
      <c r="C63" s="20"/>
      <c r="D63" s="20"/>
      <c r="E63" s="24"/>
      <c r="F63" s="21"/>
      <c r="G63" s="24"/>
      <c r="H63" s="36"/>
      <c r="I63" s="37" t="e">
        <f t="shared" si="34"/>
        <v>#DIV/0!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39">
        <f t="shared" si="42"/>
        <v>0</v>
      </c>
      <c r="DC63" s="25">
        <f t="shared" si="43"/>
        <v>0</v>
      </c>
      <c r="DD63" s="36"/>
      <c r="DE63" s="36"/>
      <c r="DF63" s="36"/>
      <c r="DG63" s="28"/>
      <c r="DI63" s="1">
        <f t="shared" si="33"/>
        <v>0</v>
      </c>
    </row>
    <row r="64" spans="2:113" ht="21.75" customHeight="1" x14ac:dyDescent="0.25">
      <c r="B64" s="36"/>
      <c r="C64" s="20"/>
      <c r="D64" s="20"/>
      <c r="E64" s="24"/>
      <c r="F64" s="21"/>
      <c r="G64" s="24"/>
      <c r="H64" s="24"/>
      <c r="I64" s="37" t="e">
        <f t="shared" si="34"/>
        <v>#DIV/0!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39">
        <f t="shared" si="42"/>
        <v>0</v>
      </c>
      <c r="DC64" s="25">
        <f t="shared" si="43"/>
        <v>0</v>
      </c>
      <c r="DD64" s="36"/>
      <c r="DE64" s="36"/>
      <c r="DF64" s="36"/>
      <c r="DG64" s="28"/>
      <c r="DI64" s="1">
        <f t="shared" si="33"/>
        <v>0</v>
      </c>
    </row>
    <row r="65" spans="2:113" ht="21.75" customHeight="1" x14ac:dyDescent="0.25">
      <c r="B65" s="36"/>
      <c r="C65" s="18"/>
      <c r="D65" s="19"/>
      <c r="E65" s="24"/>
      <c r="F65" s="21"/>
      <c r="G65" s="24"/>
      <c r="H65" s="24"/>
      <c r="I65" s="37" t="e">
        <f t="shared" si="34"/>
        <v>#DIV/0!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39">
        <f t="shared" si="42"/>
        <v>0</v>
      </c>
      <c r="DC65" s="25">
        <f t="shared" si="43"/>
        <v>0</v>
      </c>
      <c r="DD65" s="36"/>
      <c r="DE65" s="36"/>
      <c r="DF65" s="36"/>
      <c r="DG65" s="34"/>
      <c r="DI65" s="1">
        <f t="shared" si="33"/>
        <v>0</v>
      </c>
    </row>
    <row r="66" spans="2:113" ht="21.75" customHeight="1" x14ac:dyDescent="0.25">
      <c r="B66" s="36"/>
      <c r="C66" s="20"/>
      <c r="D66" s="20"/>
      <c r="E66" s="24"/>
      <c r="F66" s="21"/>
      <c r="G66" s="24"/>
      <c r="H66" s="24"/>
      <c r="I66" s="37" t="e">
        <f t="shared" si="34"/>
        <v>#DIV/0!</v>
      </c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39">
        <f t="shared" si="42"/>
        <v>0</v>
      </c>
      <c r="DC66" s="25">
        <f t="shared" si="43"/>
        <v>0</v>
      </c>
      <c r="DD66" s="36"/>
      <c r="DE66" s="36"/>
      <c r="DF66" s="36"/>
      <c r="DG66" s="28"/>
      <c r="DI66" s="1">
        <f t="shared" si="33"/>
        <v>0</v>
      </c>
    </row>
    <row r="67" spans="2:113" ht="21.75" customHeight="1" x14ac:dyDescent="0.25">
      <c r="B67" s="36"/>
      <c r="C67" s="20"/>
      <c r="D67" s="20"/>
      <c r="E67" s="24"/>
      <c r="F67" s="21"/>
      <c r="G67" s="24"/>
      <c r="H67" s="24"/>
      <c r="I67" s="37" t="e">
        <f t="shared" si="34"/>
        <v>#DIV/0!</v>
      </c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39">
        <f t="shared" si="42"/>
        <v>0</v>
      </c>
      <c r="DC67" s="25">
        <f t="shared" si="43"/>
        <v>0</v>
      </c>
      <c r="DD67" s="36"/>
      <c r="DE67" s="36"/>
      <c r="DF67" s="36"/>
      <c r="DG67" s="28"/>
      <c r="DI67" s="1">
        <f t="shared" si="33"/>
        <v>0</v>
      </c>
    </row>
    <row r="68" spans="2:113" ht="21.75" customHeight="1" x14ac:dyDescent="0.25">
      <c r="B68" s="36"/>
      <c r="C68" s="20"/>
      <c r="D68" s="20"/>
      <c r="E68" s="24"/>
      <c r="F68" s="18"/>
      <c r="G68" s="24"/>
      <c r="H68" s="24"/>
      <c r="I68" s="37" t="e">
        <f t="shared" si="34"/>
        <v>#DIV/0!</v>
      </c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39">
        <f t="shared" si="42"/>
        <v>0</v>
      </c>
      <c r="DC68" s="25">
        <f t="shared" si="43"/>
        <v>0</v>
      </c>
      <c r="DD68" s="36"/>
      <c r="DE68" s="36"/>
      <c r="DF68" s="36"/>
      <c r="DG68" s="28"/>
      <c r="DI68" s="1">
        <f t="shared" si="33"/>
        <v>0</v>
      </c>
    </row>
    <row r="69" spans="2:113" ht="21.75" customHeight="1" x14ac:dyDescent="0.25">
      <c r="B69" s="36"/>
      <c r="C69" s="20"/>
      <c r="D69" s="20"/>
      <c r="E69" s="24"/>
      <c r="F69" s="21"/>
      <c r="G69" s="24"/>
      <c r="H69" s="24"/>
      <c r="I69" s="37" t="e">
        <f t="shared" si="34"/>
        <v>#DIV/0!</v>
      </c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39">
        <f t="shared" si="42"/>
        <v>0</v>
      </c>
      <c r="DC69" s="25">
        <f t="shared" si="43"/>
        <v>0</v>
      </c>
      <c r="DD69" s="36"/>
      <c r="DE69" s="36"/>
      <c r="DF69" s="36"/>
      <c r="DG69" s="28"/>
      <c r="DI69" s="1">
        <f t="shared" si="33"/>
        <v>0</v>
      </c>
    </row>
    <row r="70" spans="2:113" ht="21.75" customHeight="1" x14ac:dyDescent="0.25">
      <c r="B70" s="36"/>
      <c r="C70" s="20"/>
      <c r="D70" s="20"/>
      <c r="E70" s="24"/>
      <c r="F70" s="21"/>
      <c r="G70" s="24"/>
      <c r="H70" s="24"/>
      <c r="I70" s="37" t="e">
        <f t="shared" si="34"/>
        <v>#DIV/0!</v>
      </c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39">
        <f t="shared" si="42"/>
        <v>0</v>
      </c>
      <c r="DC70" s="25">
        <f t="shared" si="43"/>
        <v>0</v>
      </c>
      <c r="DD70" s="36"/>
      <c r="DE70" s="36"/>
      <c r="DF70" s="36"/>
      <c r="DG70" s="28"/>
      <c r="DI70" s="1">
        <f t="shared" si="33"/>
        <v>0</v>
      </c>
    </row>
    <row r="71" spans="2:113" ht="21.75" customHeight="1" x14ac:dyDescent="0.25">
      <c r="B71" s="36"/>
      <c r="C71" s="20"/>
      <c r="D71" s="20"/>
      <c r="E71" s="24"/>
      <c r="F71" s="21"/>
      <c r="G71" s="24"/>
      <c r="H71" s="24"/>
      <c r="I71" s="37" t="e">
        <f t="shared" si="34"/>
        <v>#DIV/0!</v>
      </c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39">
        <f t="shared" si="42"/>
        <v>0</v>
      </c>
      <c r="DC71" s="25">
        <f t="shared" si="43"/>
        <v>0</v>
      </c>
      <c r="DD71" s="36"/>
      <c r="DE71" s="36"/>
      <c r="DF71" s="36"/>
      <c r="DG71" s="28"/>
      <c r="DI71" s="1">
        <f t="shared" si="33"/>
        <v>0</v>
      </c>
    </row>
    <row r="72" spans="2:113" ht="21.75" customHeight="1" x14ac:dyDescent="0.25">
      <c r="B72" s="36"/>
      <c r="C72" s="20"/>
      <c r="D72" s="20"/>
      <c r="E72" s="24"/>
      <c r="F72" s="21"/>
      <c r="G72" s="24"/>
      <c r="H72" s="24"/>
      <c r="I72" s="37" t="e">
        <f t="shared" si="34"/>
        <v>#DIV/0!</v>
      </c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39">
        <f t="shared" si="42"/>
        <v>0</v>
      </c>
      <c r="DC72" s="25">
        <f t="shared" si="43"/>
        <v>0</v>
      </c>
      <c r="DD72" s="36"/>
      <c r="DE72" s="36"/>
      <c r="DF72" s="36"/>
      <c r="DG72" s="32"/>
      <c r="DI72" s="1">
        <f t="shared" si="33"/>
        <v>0</v>
      </c>
    </row>
    <row r="73" spans="2:113" ht="21.75" customHeight="1" x14ac:dyDescent="0.25">
      <c r="B73" s="36"/>
      <c r="C73" s="20"/>
      <c r="D73" s="20"/>
      <c r="E73" s="24"/>
      <c r="F73" s="21"/>
      <c r="G73" s="24"/>
      <c r="H73" s="24"/>
      <c r="I73" s="37" t="e">
        <f t="shared" si="34"/>
        <v>#DIV/0!</v>
      </c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39">
        <f t="shared" si="42"/>
        <v>0</v>
      </c>
      <c r="DC73" s="25">
        <f t="shared" si="43"/>
        <v>0</v>
      </c>
      <c r="DD73" s="36"/>
      <c r="DE73" s="36"/>
      <c r="DF73" s="36"/>
      <c r="DG73" s="32"/>
      <c r="DI73" s="1">
        <f t="shared" si="33"/>
        <v>0</v>
      </c>
    </row>
    <row r="74" spans="2:113" ht="21.75" customHeight="1" x14ac:dyDescent="0.25">
      <c r="B74" s="36"/>
      <c r="C74" s="20"/>
      <c r="D74" s="20"/>
      <c r="E74" s="24"/>
      <c r="F74" s="21"/>
      <c r="G74" s="24"/>
      <c r="H74" s="24"/>
      <c r="I74" s="37" t="e">
        <f t="shared" si="34"/>
        <v>#DIV/0!</v>
      </c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39">
        <f t="shared" si="42"/>
        <v>0</v>
      </c>
      <c r="DC74" s="25">
        <f t="shared" si="43"/>
        <v>0</v>
      </c>
      <c r="DD74" s="36"/>
      <c r="DE74" s="36"/>
      <c r="DF74" s="36"/>
      <c r="DG74" s="32"/>
      <c r="DI74" s="1">
        <f t="shared" si="33"/>
        <v>0</v>
      </c>
    </row>
    <row r="75" spans="2:113" ht="21.75" customHeight="1" x14ac:dyDescent="0.25">
      <c r="B75" s="36"/>
      <c r="C75" s="20"/>
      <c r="D75" s="20"/>
      <c r="E75" s="24"/>
      <c r="F75" s="21"/>
      <c r="G75" s="24"/>
      <c r="H75" s="24"/>
      <c r="I75" s="37" t="e">
        <f t="shared" si="34"/>
        <v>#DIV/0!</v>
      </c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39">
        <f t="shared" si="42"/>
        <v>0</v>
      </c>
      <c r="DC75" s="25">
        <f t="shared" si="43"/>
        <v>0</v>
      </c>
      <c r="DD75" s="36"/>
      <c r="DE75" s="36"/>
      <c r="DF75" s="36"/>
      <c r="DG75" s="32"/>
      <c r="DI75" s="1">
        <f t="shared" si="33"/>
        <v>0</v>
      </c>
    </row>
    <row r="76" spans="2:113" ht="21.75" customHeight="1" x14ac:dyDescent="0.25">
      <c r="B76" s="36"/>
      <c r="C76" s="20"/>
      <c r="D76" s="20"/>
      <c r="E76" s="24"/>
      <c r="F76" s="21"/>
      <c r="G76" s="24"/>
      <c r="H76" s="24"/>
      <c r="I76" s="37" t="e">
        <f t="shared" si="34"/>
        <v>#DIV/0!</v>
      </c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39">
        <f t="shared" si="42"/>
        <v>0</v>
      </c>
      <c r="DC76" s="25">
        <f t="shared" si="43"/>
        <v>0</v>
      </c>
      <c r="DD76" s="36"/>
      <c r="DE76" s="36"/>
      <c r="DF76" s="36"/>
      <c r="DG76" s="32"/>
      <c r="DI76" s="1">
        <f t="shared" si="33"/>
        <v>0</v>
      </c>
    </row>
    <row r="77" spans="2:113" ht="21.75" customHeight="1" x14ac:dyDescent="0.25">
      <c r="B77" s="36"/>
      <c r="C77" s="20"/>
      <c r="D77" s="20"/>
      <c r="E77" s="24"/>
      <c r="F77" s="19"/>
      <c r="G77" s="24"/>
      <c r="H77" s="24"/>
      <c r="I77" s="37" t="e">
        <f t="shared" si="34"/>
        <v>#DIV/0!</v>
      </c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39">
        <f t="shared" si="42"/>
        <v>0</v>
      </c>
      <c r="DC77" s="25">
        <f t="shared" si="43"/>
        <v>0</v>
      </c>
      <c r="DD77" s="36"/>
      <c r="DE77" s="36"/>
      <c r="DF77" s="36"/>
      <c r="DG77" s="32"/>
      <c r="DI77" s="1">
        <f t="shared" si="33"/>
        <v>0</v>
      </c>
    </row>
    <row r="78" spans="2:113" ht="21.75" customHeight="1" x14ac:dyDescent="0.25">
      <c r="B78" s="36"/>
      <c r="C78" s="20"/>
      <c r="D78" s="20"/>
      <c r="E78" s="24"/>
      <c r="F78" s="19"/>
      <c r="G78" s="24"/>
      <c r="H78" s="24"/>
      <c r="I78" s="37" t="e">
        <f t="shared" si="34"/>
        <v>#DIV/0!</v>
      </c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39">
        <f t="shared" si="42"/>
        <v>0</v>
      </c>
      <c r="DC78" s="25">
        <f t="shared" si="43"/>
        <v>0</v>
      </c>
      <c r="DD78" s="36"/>
      <c r="DE78" s="36"/>
      <c r="DF78" s="36"/>
      <c r="DG78" s="32"/>
      <c r="DI78" s="1">
        <f t="shared" si="33"/>
        <v>0</v>
      </c>
    </row>
    <row r="79" spans="2:113" ht="21.75" customHeight="1" x14ac:dyDescent="0.25">
      <c r="B79" s="36"/>
      <c r="C79" s="20"/>
      <c r="D79" s="20"/>
      <c r="E79" s="24"/>
      <c r="F79" s="19"/>
      <c r="G79" s="24"/>
      <c r="H79" s="24"/>
      <c r="I79" s="37" t="e">
        <f t="shared" si="34"/>
        <v>#DIV/0!</v>
      </c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39">
        <f t="shared" si="42"/>
        <v>0</v>
      </c>
      <c r="DC79" s="25">
        <f t="shared" si="43"/>
        <v>0</v>
      </c>
      <c r="DD79" s="36"/>
      <c r="DE79" s="36"/>
      <c r="DF79" s="36"/>
      <c r="DG79" s="32"/>
      <c r="DI79" s="1">
        <f t="shared" si="33"/>
        <v>0</v>
      </c>
    </row>
    <row r="80" spans="2:113" ht="21.75" customHeight="1" x14ac:dyDescent="0.25">
      <c r="B80" s="36"/>
      <c r="C80" s="20"/>
      <c r="D80" s="20"/>
      <c r="E80" s="24"/>
      <c r="F80" s="19"/>
      <c r="G80" s="24"/>
      <c r="H80" s="24"/>
      <c r="I80" s="37" t="e">
        <f t="shared" si="34"/>
        <v>#DIV/0!</v>
      </c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39">
        <f t="shared" si="42"/>
        <v>0</v>
      </c>
      <c r="DC80" s="25">
        <f t="shared" si="43"/>
        <v>0</v>
      </c>
      <c r="DD80" s="36"/>
      <c r="DE80" s="36"/>
      <c r="DF80" s="36"/>
      <c r="DG80" s="32"/>
      <c r="DI80" s="1">
        <f t="shared" si="33"/>
        <v>0</v>
      </c>
    </row>
    <row r="81" spans="2:113" ht="21.75" customHeight="1" x14ac:dyDescent="0.25">
      <c r="B81" s="36"/>
      <c r="C81" s="20"/>
      <c r="D81" s="20"/>
      <c r="E81" s="24"/>
      <c r="F81" s="19"/>
      <c r="G81" s="24"/>
      <c r="H81" s="24"/>
      <c r="I81" s="37" t="e">
        <f t="shared" ref="I81:I94" si="44">SUM(K81+M81+O81+Q81+S81+U81+W81+Y81+AA81+AC81+AE81+AG81+AI81+AK81+AM81+AO81+AQ81+AS81+AU81+AW81+AY81+BA81+BC81+BE81+BG81+BI81+BK81+BM81+BO81+BQ81+BS81+BU81+BW81+BY81+CA81+CC81+CE81+CG81+CI81+CK81+CM81+CO81+CQ81+CS81+CU81+CW81+CY81+DA81)/G81</f>
        <v>#DIV/0!</v>
      </c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39">
        <f t="shared" si="42"/>
        <v>0</v>
      </c>
      <c r="DC81" s="25">
        <f t="shared" si="43"/>
        <v>0</v>
      </c>
      <c r="DD81" s="36"/>
      <c r="DE81" s="36"/>
      <c r="DF81" s="36"/>
      <c r="DG81" s="32"/>
      <c r="DI81" s="1">
        <f t="shared" si="33"/>
        <v>0</v>
      </c>
    </row>
    <row r="82" spans="2:113" ht="21.75" customHeight="1" x14ac:dyDescent="0.25">
      <c r="B82" s="36"/>
      <c r="C82" s="20"/>
      <c r="D82" s="20"/>
      <c r="E82" s="24"/>
      <c r="F82" s="19"/>
      <c r="G82" s="24"/>
      <c r="H82" s="24"/>
      <c r="I82" s="37" t="e">
        <f t="shared" si="44"/>
        <v>#DIV/0!</v>
      </c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39">
        <f t="shared" si="42"/>
        <v>0</v>
      </c>
      <c r="DC82" s="25">
        <f t="shared" si="43"/>
        <v>0</v>
      </c>
      <c r="DD82" s="36"/>
      <c r="DE82" s="36"/>
      <c r="DF82" s="36"/>
      <c r="DG82" s="32"/>
      <c r="DI82" s="1">
        <f t="shared" ref="DI82:DI94" si="45">+DB82-G82</f>
        <v>0</v>
      </c>
    </row>
    <row r="83" spans="2:113" ht="21.75" customHeight="1" x14ac:dyDescent="0.25">
      <c r="B83" s="36"/>
      <c r="C83" s="20"/>
      <c r="D83" s="20"/>
      <c r="E83" s="24"/>
      <c r="F83" s="19"/>
      <c r="G83" s="24"/>
      <c r="H83" s="24"/>
      <c r="I83" s="37" t="e">
        <f t="shared" si="44"/>
        <v>#DIV/0!</v>
      </c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39">
        <f t="shared" si="42"/>
        <v>0</v>
      </c>
      <c r="DC83" s="25">
        <f t="shared" si="43"/>
        <v>0</v>
      </c>
      <c r="DD83" s="36"/>
      <c r="DE83" s="36"/>
      <c r="DF83" s="36"/>
      <c r="DG83" s="24"/>
      <c r="DI83" s="1">
        <f t="shared" si="45"/>
        <v>0</v>
      </c>
    </row>
    <row r="84" spans="2:113" ht="21.75" customHeight="1" x14ac:dyDescent="0.25">
      <c r="B84" s="36"/>
      <c r="C84" s="20"/>
      <c r="D84" s="20"/>
      <c r="E84" s="24"/>
      <c r="F84" s="19"/>
      <c r="G84" s="24"/>
      <c r="H84" s="24"/>
      <c r="I84" s="37" t="e">
        <f t="shared" si="44"/>
        <v>#DIV/0!</v>
      </c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39">
        <f t="shared" si="42"/>
        <v>0</v>
      </c>
      <c r="DC84" s="25">
        <f t="shared" si="43"/>
        <v>0</v>
      </c>
      <c r="DD84" s="36"/>
      <c r="DE84" s="36"/>
      <c r="DF84" s="36"/>
      <c r="DG84" s="32"/>
      <c r="DI84" s="1">
        <f t="shared" si="45"/>
        <v>0</v>
      </c>
    </row>
    <row r="85" spans="2:113" ht="21.75" customHeight="1" x14ac:dyDescent="0.25">
      <c r="B85" s="36"/>
      <c r="C85" s="20"/>
      <c r="D85" s="20"/>
      <c r="E85" s="24"/>
      <c r="F85" s="19"/>
      <c r="G85" s="24"/>
      <c r="H85" s="24"/>
      <c r="I85" s="37" t="e">
        <f t="shared" si="44"/>
        <v>#DIV/0!</v>
      </c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39">
        <f t="shared" si="42"/>
        <v>0</v>
      </c>
      <c r="DC85" s="25">
        <f t="shared" si="43"/>
        <v>0</v>
      </c>
      <c r="DD85" s="36"/>
      <c r="DE85" s="36"/>
      <c r="DF85" s="36"/>
      <c r="DG85" s="24"/>
      <c r="DI85" s="1">
        <f t="shared" si="45"/>
        <v>0</v>
      </c>
    </row>
    <row r="86" spans="2:113" ht="21.75" customHeight="1" x14ac:dyDescent="0.25">
      <c r="B86" s="36"/>
      <c r="C86" s="20"/>
      <c r="D86" s="20"/>
      <c r="E86" s="24"/>
      <c r="F86" s="19"/>
      <c r="G86" s="24"/>
      <c r="H86" s="24"/>
      <c r="I86" s="37" t="e">
        <f t="shared" si="44"/>
        <v>#DIV/0!</v>
      </c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39">
        <f t="shared" si="42"/>
        <v>0</v>
      </c>
      <c r="DC86" s="25">
        <f t="shared" si="43"/>
        <v>0</v>
      </c>
      <c r="DD86" s="36"/>
      <c r="DE86" s="36"/>
      <c r="DF86" s="36"/>
      <c r="DG86" s="32"/>
      <c r="DI86" s="1">
        <f t="shared" si="45"/>
        <v>0</v>
      </c>
    </row>
    <row r="87" spans="2:113" ht="21.75" customHeight="1" x14ac:dyDescent="0.25">
      <c r="B87" s="36"/>
      <c r="C87" s="20"/>
      <c r="D87" s="20"/>
      <c r="E87" s="24"/>
      <c r="F87" s="19"/>
      <c r="G87" s="24"/>
      <c r="H87" s="24"/>
      <c r="I87" s="37" t="e">
        <f t="shared" si="44"/>
        <v>#DIV/0!</v>
      </c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39">
        <f t="shared" si="42"/>
        <v>0</v>
      </c>
      <c r="DC87" s="25">
        <f t="shared" si="43"/>
        <v>0</v>
      </c>
      <c r="DD87" s="36"/>
      <c r="DE87" s="36"/>
      <c r="DF87" s="36"/>
      <c r="DG87" s="32"/>
      <c r="DI87" s="1">
        <f t="shared" si="45"/>
        <v>0</v>
      </c>
    </row>
    <row r="88" spans="2:113" ht="21.75" customHeight="1" x14ac:dyDescent="0.25">
      <c r="B88" s="36"/>
      <c r="C88" s="20"/>
      <c r="D88" s="20"/>
      <c r="E88" s="24"/>
      <c r="F88" s="19"/>
      <c r="G88" s="24"/>
      <c r="H88" s="24"/>
      <c r="I88" s="37" t="e">
        <f t="shared" si="44"/>
        <v>#DIV/0!</v>
      </c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39">
        <f t="shared" si="42"/>
        <v>0</v>
      </c>
      <c r="DC88" s="25">
        <f t="shared" si="43"/>
        <v>0</v>
      </c>
      <c r="DD88" s="36"/>
      <c r="DE88" s="36"/>
      <c r="DF88" s="36"/>
      <c r="DG88" s="32"/>
      <c r="DI88" s="1">
        <f t="shared" si="45"/>
        <v>0</v>
      </c>
    </row>
    <row r="89" spans="2:113" ht="21.75" customHeight="1" x14ac:dyDescent="0.25">
      <c r="B89" s="36"/>
      <c r="C89" s="20"/>
      <c r="D89" s="20"/>
      <c r="E89" s="24"/>
      <c r="F89" s="19"/>
      <c r="G89" s="24"/>
      <c r="H89" s="24"/>
      <c r="I89" s="37" t="e">
        <f t="shared" si="44"/>
        <v>#DIV/0!</v>
      </c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39">
        <f t="shared" si="42"/>
        <v>0</v>
      </c>
      <c r="DC89" s="25">
        <f t="shared" si="43"/>
        <v>0</v>
      </c>
      <c r="DD89" s="36"/>
      <c r="DE89" s="36"/>
      <c r="DF89" s="36"/>
      <c r="DG89" s="32"/>
      <c r="DI89" s="1">
        <f t="shared" si="45"/>
        <v>0</v>
      </c>
    </row>
    <row r="90" spans="2:113" ht="21.75" customHeight="1" x14ac:dyDescent="0.25">
      <c r="B90" s="36"/>
      <c r="C90" s="20"/>
      <c r="D90" s="20"/>
      <c r="E90" s="24"/>
      <c r="F90" s="19"/>
      <c r="G90" s="24"/>
      <c r="H90" s="24"/>
      <c r="I90" s="37" t="e">
        <f t="shared" si="44"/>
        <v>#DIV/0!</v>
      </c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39">
        <f t="shared" si="42"/>
        <v>0</v>
      </c>
      <c r="DC90" s="25">
        <f t="shared" si="43"/>
        <v>0</v>
      </c>
      <c r="DD90" s="36"/>
      <c r="DE90" s="36"/>
      <c r="DF90" s="36"/>
      <c r="DG90" s="24"/>
      <c r="DI90" s="1">
        <f t="shared" si="45"/>
        <v>0</v>
      </c>
    </row>
    <row r="91" spans="2:113" ht="21.75" customHeight="1" x14ac:dyDescent="0.25">
      <c r="B91" s="36"/>
      <c r="C91" s="20"/>
      <c r="D91" s="20"/>
      <c r="E91" s="24"/>
      <c r="F91" s="19"/>
      <c r="G91" s="24"/>
      <c r="H91" s="24"/>
      <c r="I91" s="37" t="e">
        <f t="shared" si="44"/>
        <v>#DIV/0!</v>
      </c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39">
        <f t="shared" si="42"/>
        <v>0</v>
      </c>
      <c r="DC91" s="25">
        <f t="shared" si="43"/>
        <v>0</v>
      </c>
      <c r="DD91" s="36"/>
      <c r="DE91" s="36"/>
      <c r="DF91" s="36"/>
      <c r="DG91" s="32"/>
      <c r="DI91" s="1">
        <f t="shared" si="45"/>
        <v>0</v>
      </c>
    </row>
    <row r="92" spans="2:113" ht="21.75" customHeight="1" x14ac:dyDescent="0.25">
      <c r="B92" s="36"/>
      <c r="C92" s="20"/>
      <c r="D92" s="20"/>
      <c r="E92" s="24"/>
      <c r="F92" s="19"/>
      <c r="G92" s="24"/>
      <c r="H92" s="24"/>
      <c r="I92" s="37" t="e">
        <f t="shared" si="44"/>
        <v>#DIV/0!</v>
      </c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39">
        <f t="shared" si="42"/>
        <v>0</v>
      </c>
      <c r="DC92" s="25">
        <f t="shared" si="43"/>
        <v>0</v>
      </c>
      <c r="DD92" s="36"/>
      <c r="DE92" s="36"/>
      <c r="DF92" s="36"/>
      <c r="DG92" s="32"/>
      <c r="DI92" s="1">
        <f t="shared" si="45"/>
        <v>0</v>
      </c>
    </row>
    <row r="93" spans="2:113" ht="21.75" customHeight="1" x14ac:dyDescent="0.25">
      <c r="B93" s="36"/>
      <c r="C93" s="18"/>
      <c r="D93" s="19"/>
      <c r="E93" s="24"/>
      <c r="F93" s="19"/>
      <c r="G93" s="24"/>
      <c r="H93" s="24"/>
      <c r="I93" s="37" t="e">
        <f t="shared" si="44"/>
        <v>#DIV/0!</v>
      </c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39">
        <f t="shared" ref="DB93:DB94" si="46">+J93+L93+N93+P93+R93+T93+V93+X93+Z93+AB93+AD93+AF93+AH93+AJ93+AL93+AN93+AP93+AR93+AT93+AV93+AX93+AZ93+BB93+BD93+BF93+BH93+BJ93+BL93+BN93+BP93+BR93+BT93+BV93+BX93+BZ93+CB93+CD93+CF93+CH93+CJ93+CL93+CN93+CP93+CR93+CT93+CV93+CX93+CZ93</f>
        <v>0</v>
      </c>
      <c r="DC93" s="25">
        <f t="shared" ref="DC93:DC94" si="47">+K93+M93+O93+Q93+S93+U93+W93+Y93+AA93+AC93+AE93+AG93+AI93+AK93+AM93+AO93+AQ93+AS93+AU93+AW93+AY93+BA93++BC93+BE93+BG93+BI93+BK93+BM93+BO93+BQ93+BS93+BU93+BW93+BY93+CA93+CC93+CE93+CG93+CI93+CK93+CM93+CO93+CQ93+CS93+CU93+CW93+CY93+DA93</f>
        <v>0</v>
      </c>
      <c r="DD93" s="36"/>
      <c r="DE93" s="36"/>
      <c r="DF93" s="36"/>
      <c r="DG93" s="32"/>
      <c r="DI93" s="1">
        <f t="shared" si="45"/>
        <v>0</v>
      </c>
    </row>
    <row r="94" spans="2:113" ht="21.75" customHeight="1" x14ac:dyDescent="0.25">
      <c r="B94" s="36"/>
      <c r="C94" s="18"/>
      <c r="D94" s="18"/>
      <c r="E94" s="24"/>
      <c r="F94" s="19"/>
      <c r="G94" s="24"/>
      <c r="H94" s="24"/>
      <c r="I94" s="37" t="e">
        <f t="shared" si="44"/>
        <v>#DIV/0!</v>
      </c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39">
        <f t="shared" si="46"/>
        <v>0</v>
      </c>
      <c r="DC94" s="25">
        <f t="shared" si="47"/>
        <v>0</v>
      </c>
      <c r="DD94" s="36"/>
      <c r="DE94" s="36"/>
      <c r="DF94" s="36"/>
      <c r="DG94" s="27"/>
      <c r="DI94" s="1">
        <f t="shared" si="45"/>
        <v>0</v>
      </c>
    </row>
    <row r="95" spans="2:113" x14ac:dyDescent="0.25">
      <c r="G95" s="6">
        <f>+SUM(G17:G94)</f>
        <v>0</v>
      </c>
      <c r="I95" s="5"/>
      <c r="J95" s="13">
        <f t="shared" ref="J95:AO95" si="48">SUM(J17:J94)</f>
        <v>0</v>
      </c>
      <c r="K95" s="13">
        <f t="shared" si="48"/>
        <v>0</v>
      </c>
      <c r="L95" s="13">
        <f t="shared" si="48"/>
        <v>0</v>
      </c>
      <c r="M95" s="13">
        <f t="shared" si="48"/>
        <v>0</v>
      </c>
      <c r="N95" s="13">
        <f t="shared" si="48"/>
        <v>0</v>
      </c>
      <c r="O95" s="13">
        <f t="shared" si="48"/>
        <v>0</v>
      </c>
      <c r="P95" s="13">
        <f t="shared" si="48"/>
        <v>0</v>
      </c>
      <c r="Q95" s="13">
        <f t="shared" si="48"/>
        <v>0</v>
      </c>
      <c r="R95" s="13">
        <f t="shared" si="48"/>
        <v>0</v>
      </c>
      <c r="S95" s="13">
        <f t="shared" si="48"/>
        <v>0</v>
      </c>
      <c r="T95" s="13">
        <f t="shared" si="48"/>
        <v>0</v>
      </c>
      <c r="U95" s="13">
        <f t="shared" si="48"/>
        <v>0</v>
      </c>
      <c r="V95" s="13">
        <f t="shared" si="48"/>
        <v>0</v>
      </c>
      <c r="W95" s="13">
        <f t="shared" si="48"/>
        <v>0</v>
      </c>
      <c r="X95" s="13">
        <f t="shared" si="48"/>
        <v>0</v>
      </c>
      <c r="Y95" s="13">
        <f t="shared" si="48"/>
        <v>0</v>
      </c>
      <c r="Z95" s="13">
        <f t="shared" si="48"/>
        <v>0</v>
      </c>
      <c r="AA95" s="13">
        <f t="shared" si="48"/>
        <v>0</v>
      </c>
      <c r="AB95" s="13">
        <f t="shared" si="48"/>
        <v>0</v>
      </c>
      <c r="AC95" s="13">
        <f t="shared" si="48"/>
        <v>0</v>
      </c>
      <c r="AD95" s="13">
        <f t="shared" si="48"/>
        <v>0</v>
      </c>
      <c r="AE95" s="13">
        <f t="shared" si="48"/>
        <v>0</v>
      </c>
      <c r="AF95" s="13">
        <f t="shared" si="48"/>
        <v>0</v>
      </c>
      <c r="AG95" s="13">
        <f t="shared" si="48"/>
        <v>0</v>
      </c>
      <c r="AH95" s="13">
        <f t="shared" si="48"/>
        <v>0</v>
      </c>
      <c r="AI95" s="13">
        <f t="shared" si="48"/>
        <v>0</v>
      </c>
      <c r="AJ95" s="13">
        <f t="shared" si="48"/>
        <v>0</v>
      </c>
      <c r="AK95" s="13">
        <f t="shared" si="48"/>
        <v>0</v>
      </c>
      <c r="AL95" s="13">
        <f t="shared" si="48"/>
        <v>0</v>
      </c>
      <c r="AM95" s="13">
        <f t="shared" si="48"/>
        <v>0</v>
      </c>
      <c r="AN95" s="13">
        <f t="shared" si="48"/>
        <v>0</v>
      </c>
      <c r="AO95" s="13">
        <f t="shared" si="48"/>
        <v>0</v>
      </c>
      <c r="AP95" s="13">
        <f t="shared" ref="AP95:BU95" si="49">SUM(AP17:AP94)</f>
        <v>0</v>
      </c>
      <c r="AQ95" s="13">
        <f t="shared" si="49"/>
        <v>0</v>
      </c>
      <c r="AR95" s="13">
        <f t="shared" si="49"/>
        <v>0</v>
      </c>
      <c r="AS95" s="13">
        <f t="shared" si="49"/>
        <v>0</v>
      </c>
      <c r="AT95" s="13">
        <f t="shared" si="49"/>
        <v>0</v>
      </c>
      <c r="AU95" s="13">
        <f t="shared" si="49"/>
        <v>0</v>
      </c>
      <c r="AV95" s="13">
        <f t="shared" si="49"/>
        <v>0</v>
      </c>
      <c r="AW95" s="13">
        <f t="shared" si="49"/>
        <v>0</v>
      </c>
      <c r="AX95" s="13">
        <f t="shared" si="49"/>
        <v>0</v>
      </c>
      <c r="AY95" s="13">
        <f t="shared" si="49"/>
        <v>0</v>
      </c>
      <c r="AZ95" s="13">
        <f t="shared" si="49"/>
        <v>0</v>
      </c>
      <c r="BA95" s="13">
        <f t="shared" si="49"/>
        <v>0</v>
      </c>
      <c r="BB95" s="13">
        <f t="shared" si="49"/>
        <v>0</v>
      </c>
      <c r="BC95" s="13">
        <f t="shared" si="49"/>
        <v>0</v>
      </c>
      <c r="BD95" s="13">
        <f t="shared" si="49"/>
        <v>0</v>
      </c>
      <c r="BE95" s="13">
        <f t="shared" si="49"/>
        <v>0</v>
      </c>
      <c r="BF95" s="13">
        <f t="shared" si="49"/>
        <v>0</v>
      </c>
      <c r="BG95" s="13">
        <f t="shared" si="49"/>
        <v>0</v>
      </c>
      <c r="BH95" s="13">
        <f t="shared" si="49"/>
        <v>0</v>
      </c>
      <c r="BI95" s="13">
        <f t="shared" si="49"/>
        <v>0</v>
      </c>
      <c r="BJ95" s="13">
        <f t="shared" si="49"/>
        <v>0</v>
      </c>
      <c r="BK95" s="13">
        <f t="shared" si="49"/>
        <v>0</v>
      </c>
      <c r="BL95" s="13">
        <f t="shared" si="49"/>
        <v>0</v>
      </c>
      <c r="BM95" s="13">
        <f t="shared" si="49"/>
        <v>0</v>
      </c>
      <c r="BN95" s="13">
        <f t="shared" si="49"/>
        <v>0</v>
      </c>
      <c r="BO95" s="13">
        <f t="shared" si="49"/>
        <v>0</v>
      </c>
      <c r="BP95" s="13">
        <f t="shared" si="49"/>
        <v>0</v>
      </c>
      <c r="BQ95" s="13">
        <f t="shared" si="49"/>
        <v>0</v>
      </c>
      <c r="BR95" s="13">
        <f t="shared" si="49"/>
        <v>0</v>
      </c>
      <c r="BS95" s="13">
        <f t="shared" si="49"/>
        <v>0</v>
      </c>
      <c r="BT95" s="13">
        <f t="shared" si="49"/>
        <v>0</v>
      </c>
      <c r="BU95" s="13">
        <f t="shared" si="49"/>
        <v>0</v>
      </c>
      <c r="BV95" s="13">
        <f t="shared" ref="BV95:DA95" si="50">SUM(BV17:BV94)</f>
        <v>0</v>
      </c>
      <c r="BW95" s="13">
        <f t="shared" si="50"/>
        <v>0</v>
      </c>
      <c r="BX95" s="13">
        <f t="shared" si="50"/>
        <v>0</v>
      </c>
      <c r="BY95" s="13">
        <f t="shared" si="50"/>
        <v>0</v>
      </c>
      <c r="BZ95" s="13">
        <f t="shared" si="50"/>
        <v>0</v>
      </c>
      <c r="CA95" s="13">
        <f t="shared" si="50"/>
        <v>0</v>
      </c>
      <c r="CB95" s="13">
        <f t="shared" si="50"/>
        <v>0</v>
      </c>
      <c r="CC95" s="13">
        <f t="shared" si="50"/>
        <v>0</v>
      </c>
      <c r="CD95" s="13">
        <f t="shared" si="50"/>
        <v>0</v>
      </c>
      <c r="CE95" s="13">
        <f t="shared" si="50"/>
        <v>0</v>
      </c>
      <c r="CF95" s="13">
        <f t="shared" si="50"/>
        <v>0</v>
      </c>
      <c r="CG95" s="13">
        <f t="shared" si="50"/>
        <v>0</v>
      </c>
      <c r="CH95" s="13">
        <f t="shared" si="50"/>
        <v>0</v>
      </c>
      <c r="CI95" s="13">
        <f t="shared" si="50"/>
        <v>0</v>
      </c>
      <c r="CJ95" s="13">
        <f t="shared" si="50"/>
        <v>0</v>
      </c>
      <c r="CK95" s="13">
        <f t="shared" si="50"/>
        <v>0</v>
      </c>
      <c r="CL95" s="13">
        <f t="shared" si="50"/>
        <v>0</v>
      </c>
      <c r="CM95" s="13">
        <f t="shared" si="50"/>
        <v>0</v>
      </c>
      <c r="CN95" s="13">
        <f t="shared" si="50"/>
        <v>0</v>
      </c>
      <c r="CO95" s="13">
        <f t="shared" si="50"/>
        <v>0</v>
      </c>
      <c r="CP95" s="13">
        <f t="shared" si="50"/>
        <v>0</v>
      </c>
      <c r="CQ95" s="13">
        <f t="shared" si="50"/>
        <v>0</v>
      </c>
      <c r="CR95" s="13">
        <f t="shared" si="50"/>
        <v>0</v>
      </c>
      <c r="CS95" s="13">
        <f t="shared" si="50"/>
        <v>0</v>
      </c>
      <c r="CT95" s="13">
        <f t="shared" si="50"/>
        <v>0</v>
      </c>
      <c r="CU95" s="13">
        <f t="shared" si="50"/>
        <v>0</v>
      </c>
      <c r="CV95" s="13">
        <f t="shared" si="50"/>
        <v>0</v>
      </c>
      <c r="CW95" s="13">
        <f t="shared" si="50"/>
        <v>0</v>
      </c>
      <c r="CX95" s="13">
        <f t="shared" si="50"/>
        <v>0</v>
      </c>
      <c r="CY95" s="13">
        <f t="shared" si="50"/>
        <v>0</v>
      </c>
      <c r="CZ95" s="13">
        <f t="shared" si="50"/>
        <v>0</v>
      </c>
      <c r="DA95" s="13">
        <f t="shared" si="50"/>
        <v>0</v>
      </c>
      <c r="DB95" s="5">
        <f>+SUM(DB17:DB94)</f>
        <v>0</v>
      </c>
      <c r="DC95" s="11">
        <f>+SUM(DC17:DC94)</f>
        <v>0</v>
      </c>
      <c r="DD95" s="1"/>
      <c r="DE95" s="1"/>
      <c r="DF95" s="1"/>
    </row>
    <row r="99" spans="2:9" x14ac:dyDescent="0.25">
      <c r="B99" s="52"/>
      <c r="C99" s="52"/>
      <c r="D99" s="14"/>
      <c r="E99" s="31"/>
      <c r="F99" s="14"/>
      <c r="G99" s="52"/>
      <c r="H99" s="52"/>
      <c r="I99" s="29"/>
    </row>
    <row r="100" spans="2:9" ht="26.25" customHeight="1" x14ac:dyDescent="0.25">
      <c r="B100" s="53" t="s">
        <v>38</v>
      </c>
      <c r="C100" s="53"/>
      <c r="D100" s="16"/>
      <c r="E100" s="15" t="s">
        <v>39</v>
      </c>
      <c r="F100" s="17"/>
      <c r="G100" s="53" t="s">
        <v>40</v>
      </c>
      <c r="H100" s="53"/>
      <c r="I100" s="30"/>
    </row>
  </sheetData>
  <mergeCells count="150">
    <mergeCell ref="J14:Q14"/>
    <mergeCell ref="G13:I13"/>
    <mergeCell ref="J13:DA13"/>
    <mergeCell ref="B14:B16"/>
    <mergeCell ref="C14:C16"/>
    <mergeCell ref="E14:E16"/>
    <mergeCell ref="F14:F16"/>
    <mergeCell ref="G14:G16"/>
    <mergeCell ref="CL14:CS14"/>
    <mergeCell ref="CT14:DA14"/>
    <mergeCell ref="J15:K15"/>
    <mergeCell ref="L15:M15"/>
    <mergeCell ref="R14:Y14"/>
    <mergeCell ref="Z14:AG14"/>
    <mergeCell ref="AH14:AO14"/>
    <mergeCell ref="AP14:AW14"/>
    <mergeCell ref="AX14:BE14"/>
    <mergeCell ref="BF14:BM14"/>
    <mergeCell ref="T15:U15"/>
    <mergeCell ref="V15:W15"/>
    <mergeCell ref="X15:Y15"/>
    <mergeCell ref="Z15:AA15"/>
    <mergeCell ref="AB15:AC15"/>
    <mergeCell ref="AD15:AE15"/>
    <mergeCell ref="B99:C99"/>
    <mergeCell ref="B100:C100"/>
    <mergeCell ref="H8:I8"/>
    <mergeCell ref="H9:I9"/>
    <mergeCell ref="H10:I10"/>
    <mergeCell ref="D14:D16"/>
    <mergeCell ref="B13:F13"/>
    <mergeCell ref="H14:H16"/>
    <mergeCell ref="I14:I16"/>
    <mergeCell ref="CL9:CS9"/>
    <mergeCell ref="CT9:DA9"/>
    <mergeCell ref="CD9:CK9"/>
    <mergeCell ref="BP15:BQ15"/>
    <mergeCell ref="BN14:BU14"/>
    <mergeCell ref="BV14:CC14"/>
    <mergeCell ref="CD14:CK14"/>
    <mergeCell ref="AR15:AS15"/>
    <mergeCell ref="AH15:AI15"/>
    <mergeCell ref="AJ15:AK15"/>
    <mergeCell ref="AL15:AM15"/>
    <mergeCell ref="AN15:AO15"/>
    <mergeCell ref="AP15:AQ15"/>
    <mergeCell ref="BZ15:CA15"/>
    <mergeCell ref="BD15:BE15"/>
    <mergeCell ref="BF15:BG15"/>
    <mergeCell ref="BH15:BI15"/>
    <mergeCell ref="BJ15:BK15"/>
    <mergeCell ref="BL15:BM15"/>
    <mergeCell ref="BN15:BO15"/>
    <mergeCell ref="BT15:BU15"/>
    <mergeCell ref="BV15:BW15"/>
    <mergeCell ref="BX15:BY15"/>
    <mergeCell ref="CZ15:DA15"/>
    <mergeCell ref="CN15:CO15"/>
    <mergeCell ref="CP15:CQ15"/>
    <mergeCell ref="CR15:CS15"/>
    <mergeCell ref="CT15:CU15"/>
    <mergeCell ref="CV15:CW15"/>
    <mergeCell ref="CX15:CY15"/>
    <mergeCell ref="CB15:CC15"/>
    <mergeCell ref="CD15:CE15"/>
    <mergeCell ref="CF15:CG15"/>
    <mergeCell ref="CH15:CI15"/>
    <mergeCell ref="CJ15:CK15"/>
    <mergeCell ref="CL15:CM15"/>
    <mergeCell ref="J11:Q11"/>
    <mergeCell ref="R11:Y11"/>
    <mergeCell ref="Z11:AG11"/>
    <mergeCell ref="AH11:AO11"/>
    <mergeCell ref="CL10:CS10"/>
    <mergeCell ref="CT10:DA10"/>
    <mergeCell ref="J10:Q10"/>
    <mergeCell ref="R10:Y10"/>
    <mergeCell ref="Z10:AG10"/>
    <mergeCell ref="AH10:AO10"/>
    <mergeCell ref="AP11:AW11"/>
    <mergeCell ref="AX11:BE11"/>
    <mergeCell ref="BF11:BM11"/>
    <mergeCell ref="BN11:BU11"/>
    <mergeCell ref="BV11:CC11"/>
    <mergeCell ref="CD11:CK11"/>
    <mergeCell ref="AP10:AW10"/>
    <mergeCell ref="AX10:BE10"/>
    <mergeCell ref="BF10:BM10"/>
    <mergeCell ref="BN10:BU10"/>
    <mergeCell ref="BV10:CC10"/>
    <mergeCell ref="CD10:CK10"/>
    <mergeCell ref="CL11:CS11"/>
    <mergeCell ref="CT11:DA11"/>
    <mergeCell ref="BN7:BU7"/>
    <mergeCell ref="BV7:CC7"/>
    <mergeCell ref="CD7:CK7"/>
    <mergeCell ref="CL7:CS7"/>
    <mergeCell ref="CT7:DA7"/>
    <mergeCell ref="J8:Q8"/>
    <mergeCell ref="R8:Y8"/>
    <mergeCell ref="Z8:AG8"/>
    <mergeCell ref="AH8:AO8"/>
    <mergeCell ref="AP8:AW8"/>
    <mergeCell ref="R7:Y7"/>
    <mergeCell ref="Z7:AG7"/>
    <mergeCell ref="AH7:AO7"/>
    <mergeCell ref="AP7:AW7"/>
    <mergeCell ref="AX7:BE7"/>
    <mergeCell ref="BF7:BM7"/>
    <mergeCell ref="J7:Q7"/>
    <mergeCell ref="AX8:BE8"/>
    <mergeCell ref="BF8:BM8"/>
    <mergeCell ref="BN8:BU8"/>
    <mergeCell ref="BV8:CC8"/>
    <mergeCell ref="CD8:CK8"/>
    <mergeCell ref="CT8:DA8"/>
    <mergeCell ref="CL8:CS8"/>
    <mergeCell ref="J9:Q9"/>
    <mergeCell ref="R9:Y9"/>
    <mergeCell ref="Z9:AG9"/>
    <mergeCell ref="AH9:AO9"/>
    <mergeCell ref="AP9:AW9"/>
    <mergeCell ref="AX9:BE9"/>
    <mergeCell ref="BF9:BM9"/>
    <mergeCell ref="BN9:BU9"/>
    <mergeCell ref="BV9:CC9"/>
    <mergeCell ref="D2:I2"/>
    <mergeCell ref="D3:I3"/>
    <mergeCell ref="DF14:DF16"/>
    <mergeCell ref="G99:H99"/>
    <mergeCell ref="G100:H100"/>
    <mergeCell ref="N15:O15"/>
    <mergeCell ref="P15:Q15"/>
    <mergeCell ref="R15:S15"/>
    <mergeCell ref="AT15:AU15"/>
    <mergeCell ref="AV15:AW15"/>
    <mergeCell ref="AX15:AY15"/>
    <mergeCell ref="AZ15:BA15"/>
    <mergeCell ref="BB15:BC15"/>
    <mergeCell ref="BR15:BS15"/>
    <mergeCell ref="AF15:AG15"/>
    <mergeCell ref="DD13:DG13"/>
    <mergeCell ref="DB13:DB16"/>
    <mergeCell ref="DC13:DC16"/>
    <mergeCell ref="DE14:DE16"/>
    <mergeCell ref="DD14:DD16"/>
    <mergeCell ref="DG14:DG16"/>
    <mergeCell ref="C8:F10"/>
    <mergeCell ref="C11:E11"/>
    <mergeCell ref="H11:I11"/>
  </mergeCells>
  <conditionalFormatting sqref="J17:J94 L17:L94 N17:N94 P17:P94 R17:R94 T17:T94 V17:V94 X17:X94 Z17:Z94 AB17:AB94 AD17:AD94 AF17:AF94 AH17:AH94 AJ17:AJ94 AL17:AL94 AN17:AN94 AP17:AP94 AR17:AR94 AT17:AT94 AV17:AV94 AX17:AX94 AZ17:AZ94 BB17:BB94 BD17:BD94 BF17:BF94 BH17:BH94 BJ17:BJ94 BL17:BL94 BN17:BN94 BP17:BP94 BR17:BR94 BT17:BT94 BV17:BV94 BX17:BX94 BZ17:BZ94 CB17:CB94 CD17:CD94 CF17:CF94 CH17:CH94 CJ17:CJ94 CN17:CN94 CP17:CP94 CR17:CR94 CT17:CT94 CV17:CV94 CX17:CX94 CZ17:CZ94">
    <cfRule type="cellIs" dxfId="1" priority="20" operator="between">
      <formula>0.01</formula>
      <formula>200</formula>
    </cfRule>
  </conditionalFormatting>
  <conditionalFormatting sqref="K17:K94 M17:M94 O17:O94 Q17:Q94 S17:S94 U17:U94 W17:W94 Y17:Y94 AA17:AA94 AC17:AC94 AE17:AE94 AG17:AG94 AI17:AI94 AK17:AK94 AM17:AM94 AO17:AO94 AQ17:AQ94 AS17:AS94 AU17:AU94 AW17:AW94 AY17:AY94 BA17:BA94 BC17:BC94 BE17:BE94 BG17:BG94 BI17:BI94 BK17:BK94 BM17:BM94 BO17:BO94 BQ17:BQ94 BS17:BS94 BU17:BU94 BW17:BW94 BY17:BY94 CA17:CA94 CC17:CC94 CE17:CE94 CG17:CG94 CI17:CI94 CK17:CK94 CM17:CM94 CO17:CO94 CQ17:CQ94 CS17:CS94 CU17:CU94 CW17:CW94 CY17:CY94 DA17:DA94">
    <cfRule type="cellIs" dxfId="0" priority="24" operator="between">
      <formula>0.01</formula>
      <formula>200</formula>
    </cfRule>
  </conditionalFormatting>
  <dataValidations xWindow="420" yWindow="356" count="9">
    <dataValidation errorStyle="information" allowBlank="1" showInputMessage="1" showErrorMessage="1" error="Indicar si es documento;%;" sqref="I14" xr:uid="{22BE7660-0434-4A0B-B376-18FF5A1A5E7B}"/>
    <dataValidation errorStyle="information" allowBlank="1" showInputMessage="1" showErrorMessage="1" error="Indicar si es documento;%;" prompt="Solo Número_x000a_No combinar las celdas de la Meta_x000a_Siempre se debe de diligenciar un valor" sqref="G14:G16" xr:uid="{25F20F45-4815-4538-874C-0EC882A384E8}"/>
    <dataValidation allowBlank="1" showInputMessage="1" showErrorMessage="1" prompt="Nombre del Progrma;Plan;Resultado" sqref="C8:F10" xr:uid="{37E38A22-D370-4975-9F3A-E1627B52C2C8}"/>
    <dataValidation errorStyle="information" allowBlank="1" showInputMessage="1" showErrorMessage="1" error="Indicar si es documento;%;" prompt="Informe; Encuesta;Capacitación,entre otros." sqref="H14:H16" xr:uid="{F8CB3AD5-D9E7-42C4-B52A-E09A83532F64}"/>
    <dataValidation allowBlank="1" showInputMessage="1" showErrorMessage="1" prompt="Obligatoria" sqref="F14:F16" xr:uid="{1A989754-8921-416C-AAD0-96645F44CF7B}"/>
    <dataValidation allowBlank="1" showInputMessage="1" showErrorMessage="1" prompt="Ingresar el Nombre de la categoría de las actividades" sqref="F46" xr:uid="{34A2DEAC-ABA2-4174-95DD-4E32B5EF8A31}"/>
    <dataValidation type="list" allowBlank="1" showInputMessage="1" showErrorMessage="1" sqref="E17:E94" xr:uid="{5D044A76-2861-4B86-BAF1-CE915C2CA82D}">
      <formula1>"Todos,Despacho,Tesorería,Contabilidad,Presupuesto,Talento Humano,Gobierno Corporativo,Disciplinario,Gestión Ambiental,Servicio a la Ciudadanía,Gestión Documental,Servicios Generales"</formula1>
    </dataValidation>
    <dataValidation type="whole" errorStyle="information" allowBlank="1" showInputMessage="1" showErrorMessage="1" error="%;# de documentos" sqref="G17:G94" xr:uid="{E2FC9874-291F-4472-942A-EE78405727B5}">
      <formula1>1</formula1>
      <formula2>100</formula2>
    </dataValidation>
    <dataValidation type="whole" allowBlank="1" showInputMessage="1" showErrorMessage="1" sqref="J17:DA94" xr:uid="{71D00658-36C7-485C-93B2-6815F209920E}">
      <formula1>1</formula1>
      <formula2>101</formula2>
    </dataValidation>
  </dataValidations>
  <pageMargins left="0.39370078740157483" right="0.39370078740157483" top="0.39370078740157483" bottom="0.39370078740157483" header="0.19685039370078741" footer="0.19685039370078741"/>
  <pageSetup scale="16" fitToHeight="1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B253386F737941988ABCE666CB285E" ma:contentTypeVersion="15" ma:contentTypeDescription="Crear nuevo documento." ma:contentTypeScope="" ma:versionID="975822fb488030bccb02ac6e021a65a6">
  <xsd:schema xmlns:xsd="http://www.w3.org/2001/XMLSchema" xmlns:xs="http://www.w3.org/2001/XMLSchema" xmlns:p="http://schemas.microsoft.com/office/2006/metadata/properties" xmlns:ns2="41a48c3a-6d14-48da-91dc-b7cfd86c6b58" xmlns:ns3="9c1095ba-166c-46fa-b8dd-ead9fa96337f" targetNamespace="http://schemas.microsoft.com/office/2006/metadata/properties" ma:root="true" ma:fieldsID="b1e9975b96533bdeeff5f84d2d903129" ns2:_="" ns3:_="">
    <xsd:import namespace="41a48c3a-6d14-48da-91dc-b7cfd86c6b58"/>
    <xsd:import namespace="9c1095ba-166c-46fa-b8dd-ead9fa9633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48c3a-6d14-48da-91dc-b7cfd86c6b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095ba-166c-46fa-b8dd-ead9fa96337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53f6629-a57c-4e68-9d2d-c9e6c09da9e3}" ma:internalName="TaxCatchAll" ma:showField="CatchAllData" ma:web="9c1095ba-166c-46fa-b8dd-ead9fa9633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a48c3a-6d14-48da-91dc-b7cfd86c6b58">
      <Terms xmlns="http://schemas.microsoft.com/office/infopath/2007/PartnerControls"/>
    </lcf76f155ced4ddcb4097134ff3c332f>
    <TaxCatchAll xmlns="9c1095ba-166c-46fa-b8dd-ead9fa96337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7DB30A-DB2F-4395-8F42-EF082B71BF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a48c3a-6d14-48da-91dc-b7cfd86c6b58"/>
    <ds:schemaRef ds:uri="9c1095ba-166c-46fa-b8dd-ead9fa9633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A9532B-AA72-4985-8BB9-70EF639D1B93}">
  <ds:schemaRefs>
    <ds:schemaRef ds:uri="41a48c3a-6d14-48da-91dc-b7cfd86c6b58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9c1095ba-166c-46fa-b8dd-ead9fa96337f"/>
  </ds:schemaRefs>
</ds:datastoreItem>
</file>

<file path=customXml/itemProps3.xml><?xml version="1.0" encoding="utf-8"?>
<ds:datastoreItem xmlns:ds="http://schemas.openxmlformats.org/officeDocument/2006/customXml" ds:itemID="{D9C45C19-D1FF-473C-AF88-AA151C8613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VGCOR CRONO</vt:lpstr>
      <vt:lpstr>'VGCOR CRONO'!Área_de_impresión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Katheryn Torres Suarez</dc:creator>
  <cp:keywords/>
  <dc:description/>
  <cp:lastModifiedBy>Cristian Leandro Muñoz Claros</cp:lastModifiedBy>
  <cp:revision/>
  <dcterms:created xsi:type="dcterms:W3CDTF">2024-02-29T15:19:24Z</dcterms:created>
  <dcterms:modified xsi:type="dcterms:W3CDTF">2024-08-14T12:42:44Z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0x010100DDB253386F737941988ABCE666CB285E</vt:lpwstr>
  </property>
  <property fmtid="{D5CDD505-2E9C-101B-9397-08002B2CF9AE}" pid="3" name="MediaServiceImageTags">
    <vt:lpwstr/>
  </property>
</Properties>
</file>