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orozco\Desktop\ejecuciones excell2014\"/>
    </mc:Choice>
  </mc:AlternateContent>
  <bookViews>
    <workbookView xWindow="0" yWindow="60" windowWidth="20730" windowHeight="9675" firstSheet="4" activeTab="11"/>
  </bookViews>
  <sheets>
    <sheet name="ENERO14" sheetId="9" r:id="rId1"/>
    <sheet name="FEBRERO14" sheetId="10" r:id="rId2"/>
    <sheet name="MARZO14" sheetId="12" r:id="rId3"/>
    <sheet name="ABRIL14" sheetId="13" r:id="rId4"/>
    <sheet name="MAYO14" sheetId="11" r:id="rId5"/>
    <sheet name="junio14" sheetId="1" r:id="rId6"/>
    <sheet name="julio14" sheetId="2" r:id="rId7"/>
    <sheet name="agost14" sheetId="14" r:id="rId8"/>
    <sheet name="sep14" sheetId="15" r:id="rId9"/>
    <sheet name="oct14" sheetId="5" r:id="rId10"/>
    <sheet name="NOVIEMB14" sheetId="7" r:id="rId11"/>
    <sheet name="DIC14" sheetId="8" r:id="rId12"/>
  </sheets>
  <definedNames>
    <definedName name="_xlnm.Print_Area" localSheetId="11">'DIC14'!$A$2:$G$178</definedName>
    <definedName name="_xlnm.Print_Area" localSheetId="6">julio14!$A$1:$E$177</definedName>
    <definedName name="_xlnm.Print_Area" localSheetId="5">junio14!$A$1:$E$177</definedName>
    <definedName name="_xlnm.Print_Area" localSheetId="10">NOVIEMB14!$A$2:$G$178</definedName>
    <definedName name="_xlnm.Print_Area" localSheetId="9">'oct14'!$A$2:$G$178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8" i="7" l="1"/>
  <c r="D158" i="7"/>
  <c r="E157" i="7"/>
  <c r="E156" i="7"/>
  <c r="E155" i="7"/>
  <c r="E154" i="7"/>
  <c r="E153" i="7"/>
  <c r="E152" i="7"/>
  <c r="E151" i="7"/>
  <c r="E150" i="7"/>
  <c r="E149" i="7"/>
  <c r="E148" i="7"/>
  <c r="E137" i="7"/>
  <c r="E136" i="7"/>
  <c r="E135" i="7"/>
  <c r="E134" i="7"/>
  <c r="E133" i="7"/>
  <c r="E132" i="7"/>
  <c r="E131" i="7"/>
  <c r="E130" i="7"/>
  <c r="E129" i="7"/>
  <c r="G128" i="7"/>
  <c r="F128" i="7"/>
  <c r="E128" i="7"/>
  <c r="D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F53" i="7"/>
  <c r="F98" i="7" s="1"/>
  <c r="F144" i="7" s="1"/>
  <c r="D53" i="7"/>
  <c r="D98" i="7" s="1"/>
  <c r="D144" i="7" s="1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G11" i="7"/>
  <c r="G158" i="7" s="1"/>
  <c r="F11" i="7"/>
  <c r="E11" i="7"/>
  <c r="E158" i="7" s="1"/>
  <c r="D11" i="7"/>
  <c r="E157" i="15" l="1"/>
  <c r="E156" i="15"/>
  <c r="E155" i="15"/>
  <c r="E154" i="15"/>
  <c r="E153" i="15"/>
  <c r="E152" i="15"/>
  <c r="E151" i="15"/>
  <c r="E150" i="15"/>
  <c r="E149" i="15"/>
  <c r="E148" i="15"/>
  <c r="E137" i="15"/>
  <c r="E136" i="15"/>
  <c r="E135" i="15"/>
  <c r="E134" i="15"/>
  <c r="E133" i="15"/>
  <c r="E132" i="15"/>
  <c r="E131" i="15"/>
  <c r="E130" i="15"/>
  <c r="E129" i="15"/>
  <c r="G128" i="15"/>
  <c r="F128" i="15"/>
  <c r="E128" i="15"/>
  <c r="D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F53" i="15"/>
  <c r="F98" i="15" s="1"/>
  <c r="F144" i="15" s="1"/>
  <c r="D53" i="15"/>
  <c r="D98" i="15" s="1"/>
  <c r="D144" i="15" s="1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G11" i="15"/>
  <c r="G158" i="15" s="1"/>
  <c r="F11" i="15"/>
  <c r="F158" i="15" s="1"/>
  <c r="D11" i="15"/>
  <c r="D158" i="15" s="1"/>
  <c r="E11" i="15" l="1"/>
  <c r="E158" i="15" s="1"/>
  <c r="D144" i="14" l="1"/>
  <c r="E128" i="14"/>
  <c r="D128" i="14"/>
  <c r="D98" i="14"/>
  <c r="D53" i="14"/>
  <c r="E11" i="14"/>
  <c r="D11" i="14"/>
  <c r="D158" i="14" s="1"/>
  <c r="E158" i="14" l="1"/>
  <c r="D144" i="11" l="1"/>
  <c r="E128" i="11"/>
  <c r="D128" i="11"/>
  <c r="D98" i="11"/>
  <c r="D53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E11" i="11"/>
  <c r="D11" i="11"/>
  <c r="D158" i="11" s="1"/>
  <c r="H11" i="11" l="1"/>
  <c r="E158" i="11"/>
  <c r="D144" i="13" l="1"/>
  <c r="E128" i="13"/>
  <c r="D128" i="13"/>
  <c r="D98" i="13"/>
  <c r="D53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E11" i="13"/>
  <c r="D11" i="13"/>
  <c r="D158" i="13" s="1"/>
  <c r="H11" i="13" l="1"/>
  <c r="E158" i="13"/>
  <c r="D144" i="12" l="1"/>
  <c r="E128" i="12"/>
  <c r="D128" i="12"/>
  <c r="D98" i="12"/>
  <c r="D53" i="12"/>
  <c r="E11" i="12"/>
  <c r="D11" i="12"/>
  <c r="D158" i="12" s="1"/>
  <c r="E158" i="12" l="1"/>
  <c r="D158" i="10" l="1"/>
  <c r="D144" i="10"/>
  <c r="E128" i="10"/>
  <c r="D128" i="10"/>
  <c r="D98" i="10"/>
  <c r="D53" i="10"/>
  <c r="E11" i="10"/>
  <c r="E158" i="10" s="1"/>
  <c r="D11" i="10"/>
  <c r="D158" i="9" l="1"/>
  <c r="D144" i="9"/>
  <c r="E128" i="9"/>
  <c r="D128" i="9"/>
  <c r="D98" i="9"/>
  <c r="D53" i="9"/>
  <c r="E11" i="9"/>
  <c r="E158" i="9" s="1"/>
  <c r="D11" i="9"/>
  <c r="E157" i="8" l="1"/>
  <c r="E156" i="8"/>
  <c r="E155" i="8"/>
  <c r="E154" i="8"/>
  <c r="E153" i="8"/>
  <c r="E152" i="8"/>
  <c r="E151" i="8"/>
  <c r="E150" i="8"/>
  <c r="E149" i="8"/>
  <c r="E148" i="8"/>
  <c r="E137" i="8"/>
  <c r="E136" i="8"/>
  <c r="E135" i="8"/>
  <c r="E134" i="8"/>
  <c r="E133" i="8"/>
  <c r="E132" i="8"/>
  <c r="E131" i="8"/>
  <c r="E130" i="8"/>
  <c r="E129" i="8"/>
  <c r="E128" i="8" s="1"/>
  <c r="G128" i="8"/>
  <c r="F128" i="8"/>
  <c r="D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F53" i="8"/>
  <c r="F98" i="8" s="1"/>
  <c r="F144" i="8" s="1"/>
  <c r="D53" i="8"/>
  <c r="D98" i="8" s="1"/>
  <c r="D144" i="8" s="1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G11" i="8"/>
  <c r="G158" i="8" s="1"/>
  <c r="F11" i="8"/>
  <c r="F158" i="8" s="1"/>
  <c r="D11" i="8"/>
  <c r="D158" i="8" l="1"/>
  <c r="E11" i="8"/>
  <c r="E158" i="8" s="1"/>
  <c r="E12" i="5"/>
  <c r="E13" i="5"/>
  <c r="E14" i="5"/>
  <c r="E15" i="5"/>
  <c r="E16" i="5"/>
  <c r="E157" i="5" l="1"/>
  <c r="E156" i="5"/>
  <c r="E155" i="5"/>
  <c r="E154" i="5"/>
  <c r="E153" i="5"/>
  <c r="E152" i="5"/>
  <c r="E151" i="5"/>
  <c r="E150" i="5"/>
  <c r="E149" i="5"/>
  <c r="E148" i="5"/>
  <c r="E137" i="5"/>
  <c r="E136" i="5"/>
  <c r="E135" i="5"/>
  <c r="E134" i="5"/>
  <c r="E133" i="5"/>
  <c r="E132" i="5"/>
  <c r="E131" i="5"/>
  <c r="E130" i="5"/>
  <c r="E129" i="5"/>
  <c r="E128" i="5" s="1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46" i="5"/>
  <c r="E11" i="5" s="1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G128" i="5"/>
  <c r="G11" i="5"/>
  <c r="F53" i="5" l="1"/>
  <c r="F98" i="5" s="1"/>
  <c r="F144" i="5" s="1"/>
  <c r="D53" i="5"/>
  <c r="D98" i="5" s="1"/>
  <c r="D144" i="5" s="1"/>
  <c r="D128" i="5"/>
  <c r="F11" i="5"/>
  <c r="F128" i="5" l="1"/>
  <c r="F158" i="5"/>
  <c r="D11" i="5"/>
  <c r="D158" i="5" l="1"/>
  <c r="E158" i="5"/>
  <c r="G158" i="5"/>
  <c r="D144" i="2" l="1"/>
  <c r="E128" i="2"/>
  <c r="D128" i="2"/>
  <c r="D98" i="2"/>
  <c r="D53" i="2"/>
  <c r="E11" i="2"/>
  <c r="D11" i="2"/>
  <c r="E158" i="2" l="1"/>
  <c r="D158" i="2"/>
  <c r="D11" i="1"/>
  <c r="E128" i="1" l="1"/>
  <c r="E11" i="1"/>
  <c r="D128" i="1"/>
  <c r="E158" i="1" l="1"/>
  <c r="D158" i="1" l="1"/>
  <c r="D144" i="1" l="1"/>
  <c r="D98" i="1"/>
  <c r="D53" i="1"/>
</calcChain>
</file>

<file path=xl/sharedStrings.xml><?xml version="1.0" encoding="utf-8"?>
<sst xmlns="http://schemas.openxmlformats.org/spreadsheetml/2006/main" count="2168" uniqueCount="177">
  <si>
    <t>INFORME MENSUAL DE EJECUCION DEL PRESUPUESTO DE GASTOS</t>
  </si>
  <si>
    <t>AGENCIA NACIONAL DE INFRAESTRUCTURA</t>
  </si>
  <si>
    <t xml:space="preserve">SECCION:           2413 </t>
  </si>
  <si>
    <t xml:space="preserve">                                         UNIDAD EJECUTORA:        00</t>
  </si>
  <si>
    <t>RECURSOS ADMINISTRADOS:</t>
  </si>
  <si>
    <t>CODIFICACION
PRESUPUESTAL</t>
  </si>
  <si>
    <t>DESCRIPCION</t>
  </si>
  <si>
    <t>TOTAL PAGOS
ACUMULADOS</t>
  </si>
  <si>
    <t>GASTOS DE PERSONAL</t>
  </si>
  <si>
    <t>SERVICIOS PERSONALES ASOCIADOS A NOMINA</t>
  </si>
  <si>
    <t>SUELDOS</t>
  </si>
  <si>
    <t>SUELDOS DE VACACIONES</t>
  </si>
  <si>
    <t>INCAPACIDADES Y LICENCIA DE MATERNIDAD</t>
  </si>
  <si>
    <t>PRIMA TECNICA</t>
  </si>
  <si>
    <t>PRIMA TÉCNICA SALARIAL</t>
  </si>
  <si>
    <t>OTROS</t>
  </si>
  <si>
    <t>BONIFICACION ESPECIAL DE RECREACION</t>
  </si>
  <si>
    <t>SUBSIDIO DE ALIMENTACION</t>
  </si>
  <si>
    <t>PRIMA DE SERVICIO</t>
  </si>
  <si>
    <t>PRIMA DE VACACIONES</t>
  </si>
  <si>
    <t>PRIMA DE NAVIDAD</t>
  </si>
  <si>
    <t>BONIFICACION DE DIRECCION</t>
  </si>
  <si>
    <t>HORAS EXTRAS</t>
  </si>
  <si>
    <t>INDEMNIZACION POR VACACIONES</t>
  </si>
  <si>
    <t>SERVICIOS PERSONALES INDIRECTOS</t>
  </si>
  <si>
    <t>HONORARIOS</t>
  </si>
  <si>
    <t>REMUNERACION SERVICIOS TECNICOS</t>
  </si>
  <si>
    <t>ADMINISTRADAS POR EL SECTOR PRIVADO</t>
  </si>
  <si>
    <t>CAJAS DE COMPENSACION PRIVADAS</t>
  </si>
  <si>
    <t>EMPRESAS PRIVADAS PROMOTORAS DE SALUD</t>
  </si>
  <si>
    <t>ADMINISTRADAS POR EL SECTOR PUBLICO</t>
  </si>
  <si>
    <t>FONDO NACIONAL DEL AHORRO</t>
  </si>
  <si>
    <t>GASTOS GENERALES</t>
  </si>
  <si>
    <t>ADQUISICION DE BIENES Y SERVICIOS</t>
  </si>
  <si>
    <t>COMPRA DE EQUIPO</t>
  </si>
  <si>
    <t>AUDIOVISUALES Y ACCESORIOS</t>
  </si>
  <si>
    <t>EQUIPO DE SISTEMAS</t>
  </si>
  <si>
    <t>SOFTWARE</t>
  </si>
  <si>
    <t>VEHICULOS</t>
  </si>
  <si>
    <t>ENSERES Y EQUIPOS DE OFICINA</t>
  </si>
  <si>
    <t>EQUIPOS Y MAQUINAS PARA OFICINA</t>
  </si>
  <si>
    <t>MOBILIARIO Y ENSERES</t>
  </si>
  <si>
    <t>MATERIALES Y SUMINISTROS</t>
  </si>
  <si>
    <t>COMBUSTIBLE Y LUBRICANTES</t>
  </si>
  <si>
    <t>DOTACION</t>
  </si>
  <si>
    <t>MEDICAMENTOS Y PRODUCTOS FARMACEUTICOS</t>
  </si>
  <si>
    <t>OTROS MATERIALES Y SUMINISTROS</t>
  </si>
  <si>
    <t>MANTENIMIENTO</t>
  </si>
  <si>
    <t>MANTENIMIENTO DE BIENES INMUEBLES</t>
  </si>
  <si>
    <t>MANTENIMIENTO EQUIPO DE NAVEGACION Y TRANSPORTE</t>
  </si>
  <si>
    <t>SERVICIO DE ASEO</t>
  </si>
  <si>
    <t>SERVICIO DE SEGURIDAD Y VIGILANCIA</t>
  </si>
  <si>
    <t>MANTENIMIENTO DE SOFTWARE</t>
  </si>
  <si>
    <t>CORREO</t>
  </si>
  <si>
    <t>SERVICIOS DE TRANSMISION DE INFORMACION</t>
  </si>
  <si>
    <t>TRANSPORTE</t>
  </si>
  <si>
    <t>IMPRESOS Y PUBLICACIONES</t>
  </si>
  <si>
    <t>SUSCRIPCIONES</t>
  </si>
  <si>
    <t>OTROS GASTOS POR IMPRESOS Y PUBLICACIONES</t>
  </si>
  <si>
    <t>SERVICIOS PUBLICOS</t>
  </si>
  <si>
    <t>ENERGIA</t>
  </si>
  <si>
    <t>TELEFONIA MOVIL CELULAR</t>
  </si>
  <si>
    <t>TELEFONO FAX Y OTROS</t>
  </si>
  <si>
    <t>SEGUROS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</si>
  <si>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</si>
  <si>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</si>
  <si>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</si>
  <si>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</si>
  <si>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</si>
  <si>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INTERIOR</t>
  </si>
  <si>
    <t>ELEMENTOS PARA ESTIMULOS</t>
  </si>
  <si>
    <t>SERVICIOS DE BIENESTAR SOCIAL</t>
  </si>
  <si>
    <t>SERVICIOS DE CAPACITACION</t>
  </si>
  <si>
    <t>OTROS GASTOS POR ADQUISICION DE SERVICIOS</t>
  </si>
  <si>
    <t>TRANSFERENCIAS CORRIENTES</t>
  </si>
  <si>
    <t>TRANSFERENCIAS AL SECTOR PÚBLICO</t>
  </si>
  <si>
    <t>ORDEN NACIONAL</t>
  </si>
  <si>
    <t>CUOTA DE AUDITAJE CONTRANAL</t>
  </si>
  <si>
    <t>OTRAS TRANSFERENCIAS</t>
  </si>
  <si>
    <t>SENTENCIAS Y CONCILIACIONES</t>
  </si>
  <si>
    <t>INTERSUBSECTORIAL TRANSPORTE</t>
  </si>
  <si>
    <t>RED VIAL NACIONAL</t>
  </si>
  <si>
    <t>TRANSPORTE FÉRREO</t>
  </si>
  <si>
    <t xml:space="preserve"> ______________________________________</t>
  </si>
  <si>
    <t xml:space="preserve"> MARÍA CLARA GARRIDO GARRIDO</t>
  </si>
  <si>
    <t xml:space="preserve"> VICEPRESIDENTE ADTIVA Y FINANCIERA</t>
  </si>
  <si>
    <t>CUENTAS POR PAGAR</t>
  </si>
  <si>
    <t>CUENTAS POR PAGAR CONSTITUIDAS</t>
  </si>
  <si>
    <t xml:space="preserve"> ______________________________________                                             ______________________________________</t>
  </si>
  <si>
    <t xml:space="preserve"> JUANA CELINA CARVAJAL                                                                                  MIREYI VARGAS OLIVEROS</t>
  </si>
  <si>
    <t xml:space="preserve"> EXP.G3-6 CON FUNCIONES DE TESORERA                                                   EXPG3-6 CON FUNCIONES JEFE DE CONTABILIDAD</t>
  </si>
  <si>
    <t xml:space="preserve">    ELSA LILIANA LIÉVANO TORRES</t>
  </si>
  <si>
    <t xml:space="preserve">    EXPG3-6 CON FUNCIONES JEFE DE PPTO</t>
  </si>
  <si>
    <t>SUELDOS DEL PERSONAL DE NOMINA</t>
  </si>
  <si>
    <t>FONDOS ADMINISTRADORES DE PENSIONES PRIVADOS</t>
  </si>
  <si>
    <t>FONDOS ADMINISTRADORES DE PENSIONES PUBLICOS</t>
  </si>
  <si>
    <t>COMUNICACIONES Y TRANSPORTES</t>
  </si>
  <si>
    <t>MEJORAMIENTO CONCESION ARMENIA-PEREIRA-MANIZALES</t>
  </si>
  <si>
    <t>CAPACITACIONBIENESTAR SOCIAL Y ESTIMULOS</t>
  </si>
  <si>
    <t>MANTENIMIENTO DE BIENES MUEBLES,EQUIPOS Y ENSERES</t>
  </si>
  <si>
    <t>VIGENCIA: 2014</t>
  </si>
  <si>
    <t>A</t>
  </si>
  <si>
    <t>FUNCIONAMIENTO</t>
  </si>
  <si>
    <t>C</t>
  </si>
  <si>
    <t>INVERSION</t>
  </si>
  <si>
    <t xml:space="preserve">                             TOTAL ACUMULADO: (A+C)=</t>
  </si>
  <si>
    <t>HORAS EXTRAS DIAS FESTIVOS E INDEMNIZACION POR VACACIONES</t>
  </si>
  <si>
    <t>CONTRIBUCIONES INHERENTES A LA NOMINA SECTOR PRIVADO Y PUBLICO</t>
  </si>
  <si>
    <t>ADMINISTRADORAS PUBLICAS DE APORTES PARA ACCIDENTES DE  TRABAJO Y ENFERMEDADES PROFESIONALES</t>
  </si>
  <si>
    <t>MEJORAMIENTO Y MANTENIMIENTO DE INFRAESTRUCTURA PROPIA DEL SECTOR</t>
  </si>
  <si>
    <t>MEJORAMIENTO APOYO ESTATAL PARA LOS NUEVOS PROYECTOS DE CONCESION.</t>
  </si>
  <si>
    <t>MEJORAMIENTO , MANTENIMIENTO DE LA CONCESIÓN RUTA CARIBE MUNICIPIO DE BARRANQUILLA DEPARTAMENTO DE ATLANTICO</t>
  </si>
  <si>
    <t>MEJORAMIENTO APOYO ESTATAL PROYECTO DE CONCESIÓN RUTA DEL SOL  SECTOR 2 NACIONAL</t>
  </si>
  <si>
    <t>MEJORAMIENTO AUTOPISTAS DE LA MONTAÑA REGION NACIONAL</t>
  </si>
  <si>
    <t>REHABILITACION DE VIAS FERREAS A NIVEL NACIONAL, A TRAVES DEL SISTEMA DE CONCESIONES</t>
  </si>
  <si>
    <t>ADMINISTRACION, ATENCION, CONTROL Y ORGANIZACION INSTITUCIONAL PARA LA ADMINISTRACION DEL ESTADO</t>
  </si>
  <si>
    <t>APOYO Y DOTACION TECNICO Y ADMINISTRATIVO PARA EL FORTALECIMIENTO INSTITUCIONAL DEL INCO NACIONAL</t>
  </si>
  <si>
    <t>APOYO A LA GESTION DEL ESTADO. ASESORIAS Y CONSULTORIAS. CONTRATOS DE CONCESION.</t>
  </si>
  <si>
    <t>ATENCION, CONTROL Y ORGANIZACION INSTITUCIONAL PARA APOYO A LA GESTION DEL ESTADO</t>
  </si>
  <si>
    <t xml:space="preserve">APOYO A LA GESTION DEL ESTADO. OBRAS COMPLEMENTARIAS Y COMPRA DE PREDIOS. CONTRATOS DE CONCESION. </t>
  </si>
  <si>
    <t>PRIMERA PAGINA OK</t>
  </si>
  <si>
    <t>PAGINA 2</t>
  </si>
  <si>
    <t>PAGINA 3</t>
  </si>
  <si>
    <t xml:space="preserve">   _____________________________________</t>
  </si>
  <si>
    <t>PAPELERIA UTILES DE ESCRITORIO Y OFICINA</t>
  </si>
  <si>
    <t>ACUEDUCTO ALCANTARILLADO Y ASEO</t>
  </si>
  <si>
    <t>JUNIO</t>
  </si>
  <si>
    <t>MIREYI VARGAS</t>
  </si>
  <si>
    <t>JULIO</t>
  </si>
  <si>
    <t>NELCY JENITH MALDONADO BALLEN</t>
  </si>
  <si>
    <t>COOR.GRUPO INT. TRAB ADTIVO Y FCRO</t>
  </si>
  <si>
    <t xml:space="preserve"> COOR.GRUPO INT. TRAB ADTIVO Y FCRO ( E )</t>
  </si>
  <si>
    <t xml:space="preserve">   EXPG3-6 CON FUNCIONES JEFE DE PPTO</t>
  </si>
  <si>
    <t xml:space="preserve">   ELSA LILIANA LIÉVANO TORRES</t>
  </si>
  <si>
    <t>VIGENCIA FISCAL: 2014</t>
  </si>
  <si>
    <t>ACUEDUCTOALCANTARILLADO Y ASEO</t>
  </si>
  <si>
    <t xml:space="preserve">                             TOTAL ACUMULADO: (A+C):</t>
  </si>
  <si>
    <t xml:space="preserve">  ______________________________________</t>
  </si>
  <si>
    <t xml:space="preserve">   NELCY JENITH MALDONADO BALLEN</t>
  </si>
  <si>
    <t xml:space="preserve">                  MES:              </t>
  </si>
  <si>
    <t xml:space="preserve">                           ______________________________________</t>
  </si>
  <si>
    <t xml:space="preserve">                             MARÍA CLARA GARRIDO GARRIDO</t>
  </si>
  <si>
    <t xml:space="preserve">                             VICEPRESIDENTE ADTIVA Y FINANCIERA</t>
  </si>
  <si>
    <t xml:space="preserve">   COORGRUPO INT. TRAB ADTIVO Y FCRO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</si>
  <si>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</si>
  <si>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</si>
  <si>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</si>
  <si>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</si>
  <si>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</si>
  <si>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</si>
  <si>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OCTUBRE</t>
  </si>
  <si>
    <t>DICIEMBRE</t>
  </si>
  <si>
    <t xml:space="preserve">                  MES:              ENERO</t>
  </si>
  <si>
    <t>PAPELERIAUTILES DE ESCRITORIO Y OFICINA</t>
  </si>
  <si>
    <t xml:space="preserve">    COORGRUPO INT. TRAB ADTIVO Y FCRO</t>
  </si>
  <si>
    <t xml:space="preserve">   ______________________________________</t>
  </si>
  <si>
    <t xml:space="preserve">                  MES:              FEBRERO</t>
  </si>
  <si>
    <t xml:space="preserve">    COOR.GRUPO INT. TRAB ADTIVO Y FCRO</t>
  </si>
  <si>
    <t xml:space="preserve">                  MES:             MARZO</t>
  </si>
  <si>
    <t xml:space="preserve">                  MES:             ABRIL</t>
  </si>
  <si>
    <t>MAYO</t>
  </si>
  <si>
    <t>AGOSTO</t>
  </si>
  <si>
    <t>HORAS EXTRAS, DIAS FESTIVOS E INDEMNIZACION POR VACAC</t>
  </si>
  <si>
    <t>CONTRIBUCIONES INHERENTES A LA NOMINA SECTOR PRIVAD</t>
  </si>
  <si>
    <t>ADMINISTRADORAS PUBLICAS DE APORTES P/ACC DE TRABAJO</t>
  </si>
  <si>
    <t>PAPELERIA,UTILES DE ESCRITORIO Y OFICINA</t>
  </si>
  <si>
    <t>MANTENIMIENTO DE BIENES MUEBLES.EQUIPOS Y ENSERES</t>
  </si>
  <si>
    <t>ACUEDUCTO,ALCANTARILLADO Y ASEO</t>
  </si>
  <si>
    <t>TELEFONO, FAX Y OTROS</t>
  </si>
  <si>
    <t>CAPACITACION,BIENESTAR SOCIAL Y ESTIMULOS</t>
  </si>
  <si>
    <t>MEJORAMIENTO Y MANT. DE INFRAESTRUCTURA PROPIA DEL S</t>
  </si>
  <si>
    <t>MEJORAMIENTO APOYO ESTATAL PARA LOS NVOS.PROY.DE CO</t>
  </si>
  <si>
    <t>MEJOR.,MANT.DE LA CONCES.RUTA CARIBE MPIO DE B/QUILLA</t>
  </si>
  <si>
    <t>MEJORAMIENTO APOYO ESTATAL PROY. RUTA DEL SOL SEC</t>
  </si>
  <si>
    <t>MEJORAMIENTO AUTOPISTAS DE LA MONTAÑA REG.NACIONA</t>
  </si>
  <si>
    <t>SEPTIEMBRE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</si>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</sst>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_ ;\-#,##0.00\ "/>
  </numFmts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43" fontId="2" fillId="0" borderId="0" xfId="1" applyFont="1" applyFill="1" applyBorder="1"/>
    <xf numFmtId="14" fontId="2" fillId="0" borderId="0" xfId="1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/>
    <xf numFmtId="39" fontId="2" fillId="0" borderId="5" xfId="1" applyNumberFormat="1" applyFont="1" applyFill="1" applyBorder="1" applyAlignment="1">
      <alignment horizontal="right"/>
    </xf>
    <xf numFmtId="39" fontId="2" fillId="0" borderId="6" xfId="1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39" fontId="2" fillId="0" borderId="8" xfId="1" applyNumberFormat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43" fontId="2" fillId="0" borderId="9" xfId="1" applyFont="1" applyFill="1" applyBorder="1" applyAlignment="1">
      <alignment horizontal="right"/>
    </xf>
    <xf numFmtId="0" fontId="2" fillId="0" borderId="10" xfId="0" applyFont="1" applyFill="1" applyBorder="1"/>
    <xf numFmtId="43" fontId="2" fillId="0" borderId="11" xfId="1" applyFont="1" applyFill="1" applyBorder="1"/>
    <xf numFmtId="0" fontId="3" fillId="0" borderId="10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43" fontId="2" fillId="0" borderId="13" xfId="1" applyFont="1" applyFill="1" applyBorder="1"/>
    <xf numFmtId="43" fontId="2" fillId="0" borderId="14" xfId="1" applyFont="1" applyFill="1" applyBorder="1"/>
    <xf numFmtId="43" fontId="3" fillId="0" borderId="0" xfId="1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43" fontId="2" fillId="0" borderId="16" xfId="1" applyFont="1" applyFill="1" applyBorder="1"/>
    <xf numFmtId="43" fontId="2" fillId="0" borderId="17" xfId="1" applyFont="1" applyFill="1" applyBorder="1"/>
    <xf numFmtId="39" fontId="2" fillId="0" borderId="19" xfId="1" applyNumberFormat="1" applyFont="1" applyFill="1" applyBorder="1" applyAlignment="1">
      <alignment horizontal="right"/>
    </xf>
    <xf numFmtId="39" fontId="2" fillId="0" borderId="18" xfId="1" applyNumberFormat="1" applyFont="1" applyFill="1" applyBorder="1" applyAlignment="1">
      <alignment horizontal="right"/>
    </xf>
    <xf numFmtId="39" fontId="2" fillId="0" borderId="20" xfId="1" applyNumberFormat="1" applyFont="1" applyFill="1" applyBorder="1" applyAlignment="1">
      <alignment horizontal="right"/>
    </xf>
    <xf numFmtId="39" fontId="2" fillId="0" borderId="9" xfId="1" applyNumberFormat="1" applyFont="1" applyFill="1" applyBorder="1" applyAlignment="1">
      <alignment horizontal="right"/>
    </xf>
    <xf numFmtId="43" fontId="3" fillId="0" borderId="11" xfId="1" applyFont="1" applyFill="1" applyBorder="1"/>
    <xf numFmtId="43" fontId="2" fillId="0" borderId="0" xfId="1" applyFont="1" applyFill="1" applyBorder="1" applyAlignment="1">
      <alignment horizontal="right"/>
    </xf>
    <xf numFmtId="0" fontId="2" fillId="2" borderId="5" xfId="0" applyFont="1" applyFill="1" applyBorder="1"/>
    <xf numFmtId="39" fontId="2" fillId="2" borderId="5" xfId="1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43" fontId="2" fillId="2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2" borderId="10" xfId="0" applyFont="1" applyFill="1" applyBorder="1"/>
    <xf numFmtId="0" fontId="2" fillId="0" borderId="21" xfId="0" applyFont="1" applyFill="1" applyBorder="1" applyAlignment="1">
      <alignment horizontal="left"/>
    </xf>
    <xf numFmtId="0" fontId="2" fillId="0" borderId="20" xfId="0" applyFont="1" applyFill="1" applyBorder="1"/>
    <xf numFmtId="14" fontId="2" fillId="0" borderId="17" xfId="1" applyNumberFormat="1" applyFont="1" applyFill="1" applyBorder="1"/>
    <xf numFmtId="165" fontId="2" fillId="0" borderId="0" xfId="0" applyNumberFormat="1" applyFont="1" applyFill="1" applyBorder="1"/>
    <xf numFmtId="0" fontId="2" fillId="4" borderId="0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43" fontId="2" fillId="2" borderId="6" xfId="1" applyFont="1" applyFill="1" applyBorder="1" applyAlignment="1">
      <alignment horizontal="center" vertical="center" wrapText="1"/>
    </xf>
    <xf numFmtId="39" fontId="2" fillId="2" borderId="6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2" fillId="3" borderId="5" xfId="0" applyFont="1" applyFill="1" applyBorder="1" applyAlignment="1">
      <alignment wrapText="1"/>
    </xf>
    <xf numFmtId="43" fontId="2" fillId="3" borderId="5" xfId="0" applyNumberFormat="1" applyFont="1" applyFill="1" applyBorder="1" applyAlignment="1">
      <alignment horizontal="center"/>
    </xf>
    <xf numFmtId="43" fontId="2" fillId="3" borderId="8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43" fontId="2" fillId="3" borderId="0" xfId="1" applyFont="1" applyFill="1" applyBorder="1"/>
    <xf numFmtId="14" fontId="2" fillId="3" borderId="0" xfId="1" applyNumberFormat="1" applyFont="1" applyFill="1" applyBorder="1"/>
    <xf numFmtId="0" fontId="3" fillId="3" borderId="1" xfId="0" applyFont="1" applyFill="1" applyBorder="1"/>
    <xf numFmtId="0" fontId="2" fillId="3" borderId="2" xfId="0" applyFont="1" applyFill="1" applyBorder="1"/>
    <xf numFmtId="43" fontId="2" fillId="3" borderId="2" xfId="1" applyFont="1" applyFill="1" applyBorder="1"/>
    <xf numFmtId="43" fontId="2" fillId="3" borderId="3" xfId="1" applyFont="1" applyFill="1" applyBorder="1"/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43" fontId="2" fillId="3" borderId="20" xfId="1" applyFont="1" applyFill="1" applyBorder="1" applyAlignment="1">
      <alignment horizontal="center" vertical="center" wrapText="1"/>
    </xf>
    <xf numFmtId="43" fontId="2" fillId="3" borderId="19" xfId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43" fontId="2" fillId="3" borderId="26" xfId="0" applyNumberFormat="1" applyFont="1" applyFill="1" applyBorder="1" applyAlignment="1">
      <alignment horizontal="center"/>
    </xf>
    <xf numFmtId="43" fontId="2" fillId="3" borderId="30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/>
    <xf numFmtId="39" fontId="2" fillId="3" borderId="5" xfId="1" applyNumberFormat="1" applyFont="1" applyFill="1" applyBorder="1" applyAlignment="1">
      <alignment horizontal="right"/>
    </xf>
    <xf numFmtId="39" fontId="2" fillId="3" borderId="6" xfId="1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/>
    <xf numFmtId="43" fontId="2" fillId="3" borderId="8" xfId="1" applyFont="1" applyFill="1" applyBorder="1" applyAlignment="1">
      <alignment horizontal="right"/>
    </xf>
    <xf numFmtId="43" fontId="2" fillId="3" borderId="9" xfId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 wrapText="1"/>
    </xf>
    <xf numFmtId="39" fontId="2" fillId="3" borderId="8" xfId="1" applyNumberFormat="1" applyFont="1" applyFill="1" applyBorder="1" applyAlignment="1">
      <alignment horizontal="right"/>
    </xf>
    <xf numFmtId="39" fontId="2" fillId="3" borderId="9" xfId="1" applyNumberFormat="1" applyFont="1" applyFill="1" applyBorder="1" applyAlignment="1">
      <alignment horizontal="right"/>
    </xf>
    <xf numFmtId="0" fontId="2" fillId="3" borderId="10" xfId="0" applyFont="1" applyFill="1" applyBorder="1"/>
    <xf numFmtId="0" fontId="2" fillId="3" borderId="21" xfId="0" applyFont="1" applyFill="1" applyBorder="1" applyAlignment="1">
      <alignment horizontal="left"/>
    </xf>
    <xf numFmtId="0" fontId="2" fillId="3" borderId="20" xfId="0" applyFont="1" applyFill="1" applyBorder="1"/>
    <xf numFmtId="39" fontId="2" fillId="3" borderId="20" xfId="1" applyNumberFormat="1" applyFont="1" applyFill="1" applyBorder="1" applyAlignment="1">
      <alignment horizontal="right"/>
    </xf>
    <xf numFmtId="39" fontId="2" fillId="3" borderId="19" xfId="1" applyNumberFormat="1" applyFont="1" applyFill="1" applyBorder="1" applyAlignment="1">
      <alignment horizontal="right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39" fontId="2" fillId="3" borderId="18" xfId="1" applyNumberFormat="1" applyFont="1" applyFill="1" applyBorder="1" applyAlignment="1">
      <alignment horizontal="right"/>
    </xf>
    <xf numFmtId="43" fontId="2" fillId="3" borderId="11" xfId="1" applyFont="1" applyFill="1" applyBorder="1"/>
    <xf numFmtId="0" fontId="3" fillId="3" borderId="10" xfId="0" applyFont="1" applyFill="1" applyBorder="1"/>
    <xf numFmtId="14" fontId="2" fillId="3" borderId="11" xfId="1" applyNumberFormat="1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43" fontId="2" fillId="3" borderId="13" xfId="1" applyFont="1" applyFill="1" applyBorder="1"/>
    <xf numFmtId="43" fontId="2" fillId="3" borderId="14" xfId="1" applyFont="1" applyFill="1" applyBorder="1"/>
    <xf numFmtId="43" fontId="3" fillId="3" borderId="0" xfId="1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43" fontId="2" fillId="3" borderId="16" xfId="1" applyFont="1" applyFill="1" applyBorder="1"/>
    <xf numFmtId="43" fontId="2" fillId="3" borderId="17" xfId="1" applyFont="1" applyFill="1" applyBorder="1"/>
    <xf numFmtId="43" fontId="2" fillId="3" borderId="0" xfId="1" applyFont="1" applyFill="1" applyBorder="1" applyAlignment="1">
      <alignment horizontal="right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left"/>
    </xf>
    <xf numFmtId="14" fontId="2" fillId="3" borderId="17" xfId="1" applyNumberFormat="1" applyFont="1" applyFill="1" applyBorder="1"/>
    <xf numFmtId="43" fontId="3" fillId="3" borderId="11" xfId="1" applyFont="1" applyFill="1" applyBorder="1"/>
    <xf numFmtId="165" fontId="2" fillId="3" borderId="0" xfId="0" applyNumberFormat="1" applyFont="1" applyFill="1" applyBorder="1"/>
    <xf numFmtId="164" fontId="2" fillId="3" borderId="0" xfId="0" applyNumberFormat="1" applyFont="1" applyFill="1" applyBorder="1"/>
    <xf numFmtId="43" fontId="3" fillId="3" borderId="0" xfId="1" applyFont="1" applyFill="1" applyBorder="1" applyAlignment="1">
      <alignment horizontal="left"/>
    </xf>
    <xf numFmtId="43" fontId="3" fillId="3" borderId="11" xfId="1" applyFont="1" applyFill="1" applyBorder="1" applyAlignment="1">
      <alignment horizontal="left"/>
    </xf>
    <xf numFmtId="0" fontId="3" fillId="3" borderId="12" xfId="0" applyFont="1" applyFill="1" applyBorder="1"/>
    <xf numFmtId="0" fontId="2" fillId="3" borderId="27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left"/>
    </xf>
    <xf numFmtId="43" fontId="2" fillId="3" borderId="28" xfId="0" applyNumberFormat="1" applyFont="1" applyFill="1" applyBorder="1" applyAlignment="1">
      <alignment horizontal="center"/>
    </xf>
    <xf numFmtId="43" fontId="2" fillId="3" borderId="29" xfId="1" applyFont="1" applyFill="1" applyBorder="1" applyAlignment="1">
      <alignment horizontal="center" vertical="center" wrapText="1"/>
    </xf>
    <xf numFmtId="0" fontId="3" fillId="3" borderId="25" xfId="0" applyFont="1" applyFill="1" applyBorder="1"/>
    <xf numFmtId="0" fontId="2" fillId="3" borderId="26" xfId="0" applyFont="1" applyFill="1" applyBorder="1"/>
    <xf numFmtId="43" fontId="2" fillId="3" borderId="26" xfId="1" applyFont="1" applyFill="1" applyBorder="1"/>
    <xf numFmtId="43" fontId="2" fillId="3" borderId="30" xfId="1" applyFont="1" applyFill="1" applyBorder="1"/>
    <xf numFmtId="0" fontId="2" fillId="3" borderId="4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177"/>
  <sheetViews>
    <sheetView workbookViewId="0">
      <selection sqref="A1:XFD1048576"/>
    </sheetView>
  </sheetViews>
  <sheetFormatPr baseColWidth="10" defaultRowHeight="15" x14ac:dyDescent="0.25"/>
  <cols>
    <col min="1" max="1" width="14.140625" style="70" customWidth="1"/>
    <col min="2" max="2" width="10.7109375" style="70" customWidth="1"/>
    <col min="3" max="3" width="86.5703125" style="70" customWidth="1"/>
    <col min="4" max="4" width="31.85546875" style="72" customWidth="1"/>
    <col min="5" max="5" width="24.85546875" style="72" customWidth="1"/>
    <col min="6" max="6" width="19.5703125" style="70" bestFit="1" customWidth="1"/>
    <col min="7" max="16384" width="11.42578125" style="70"/>
  </cols>
  <sheetData>
    <row r="2" spans="1:5" s="70" customFormat="1" x14ac:dyDescent="0.25">
      <c r="A2" s="69" t="s">
        <v>0</v>
      </c>
      <c r="B2" s="69"/>
      <c r="C2" s="69"/>
      <c r="D2" s="69"/>
      <c r="E2" s="69"/>
    </row>
    <row r="3" spans="1:5" s="70" customFormat="1" x14ac:dyDescent="0.25">
      <c r="A3" s="69" t="s">
        <v>86</v>
      </c>
      <c r="B3" s="69"/>
      <c r="C3" s="69"/>
      <c r="D3" s="69"/>
      <c r="E3" s="69"/>
    </row>
    <row r="5" spans="1:5" s="70" customFormat="1" x14ac:dyDescent="0.25">
      <c r="A5" s="71" t="s">
        <v>1</v>
      </c>
      <c r="D5" s="72"/>
      <c r="E5" s="72"/>
    </row>
    <row r="6" spans="1:5" s="70" customFormat="1" x14ac:dyDescent="0.25">
      <c r="D6" s="72"/>
      <c r="E6" s="73"/>
    </row>
    <row r="7" spans="1:5" s="70" customFormat="1" x14ac:dyDescent="0.25">
      <c r="A7" s="70" t="s">
        <v>2</v>
      </c>
      <c r="C7" s="70" t="s">
        <v>3</v>
      </c>
      <c r="D7" s="72" t="s">
        <v>152</v>
      </c>
      <c r="E7" s="72" t="s">
        <v>134</v>
      </c>
    </row>
    <row r="8" spans="1:5" s="70" customFormat="1" ht="15.75" thickBot="1" x14ac:dyDescent="0.3">
      <c r="D8" s="72"/>
      <c r="E8" s="72"/>
    </row>
    <row r="9" spans="1:5" s="70" customFormat="1" x14ac:dyDescent="0.25">
      <c r="A9" s="74" t="s">
        <v>4</v>
      </c>
      <c r="B9" s="75"/>
      <c r="C9" s="75"/>
      <c r="D9" s="76"/>
      <c r="E9" s="77"/>
    </row>
    <row r="10" spans="1:5" s="70" customFormat="1" ht="33.75" customHeight="1" thickBot="1" x14ac:dyDescent="0.3">
      <c r="A10" s="78" t="s">
        <v>5</v>
      </c>
      <c r="B10" s="79"/>
      <c r="C10" s="80" t="s">
        <v>6</v>
      </c>
      <c r="D10" s="81" t="s">
        <v>87</v>
      </c>
      <c r="E10" s="82" t="s">
        <v>7</v>
      </c>
    </row>
    <row r="11" spans="1:5" s="70" customFormat="1" x14ac:dyDescent="0.25">
      <c r="A11" s="83" t="s">
        <v>101</v>
      </c>
      <c r="B11" s="84"/>
      <c r="C11" s="85" t="s">
        <v>102</v>
      </c>
      <c r="D11" s="86">
        <f>+D12+D46+D121</f>
        <v>13301869322</v>
      </c>
      <c r="E11" s="87">
        <f>+E12+E46+E121</f>
        <v>12644041363</v>
      </c>
    </row>
    <row r="12" spans="1:5" s="70" customFormat="1" x14ac:dyDescent="0.25">
      <c r="A12" s="88">
        <v>1</v>
      </c>
      <c r="B12" s="89"/>
      <c r="C12" s="89" t="s">
        <v>8</v>
      </c>
      <c r="D12" s="90">
        <v>952546672</v>
      </c>
      <c r="E12" s="91">
        <v>896485682</v>
      </c>
    </row>
    <row r="13" spans="1:5" s="70" customFormat="1" x14ac:dyDescent="0.25">
      <c r="A13" s="88">
        <v>10</v>
      </c>
      <c r="B13" s="89"/>
      <c r="C13" s="89" t="s">
        <v>8</v>
      </c>
      <c r="D13" s="90">
        <v>952546672</v>
      </c>
      <c r="E13" s="91">
        <v>896485682</v>
      </c>
    </row>
    <row r="14" spans="1:5" s="70" customFormat="1" x14ac:dyDescent="0.25">
      <c r="A14" s="88">
        <v>101</v>
      </c>
      <c r="B14" s="89"/>
      <c r="C14" s="89" t="s">
        <v>9</v>
      </c>
      <c r="D14" s="90">
        <v>27796549</v>
      </c>
      <c r="E14" s="91">
        <v>16595214</v>
      </c>
    </row>
    <row r="15" spans="1:5" s="70" customFormat="1" x14ac:dyDescent="0.25">
      <c r="A15" s="88">
        <v>1011</v>
      </c>
      <c r="B15" s="89"/>
      <c r="C15" s="89" t="s">
        <v>93</v>
      </c>
      <c r="D15" s="90">
        <v>4647252</v>
      </c>
      <c r="E15" s="91">
        <v>0</v>
      </c>
    </row>
    <row r="16" spans="1:5" s="70" customFormat="1" x14ac:dyDescent="0.25">
      <c r="A16" s="88">
        <v>10111</v>
      </c>
      <c r="B16" s="89">
        <v>20</v>
      </c>
      <c r="C16" s="89" t="s">
        <v>10</v>
      </c>
      <c r="D16" s="90">
        <v>4233594</v>
      </c>
      <c r="E16" s="91">
        <v>0</v>
      </c>
    </row>
    <row r="17" spans="1:5" s="70" customFormat="1" x14ac:dyDescent="0.25">
      <c r="A17" s="88">
        <v>10112</v>
      </c>
      <c r="B17" s="89">
        <v>20</v>
      </c>
      <c r="C17" s="89" t="s">
        <v>11</v>
      </c>
      <c r="D17" s="90">
        <v>340840</v>
      </c>
      <c r="E17" s="91">
        <v>0</v>
      </c>
    </row>
    <row r="18" spans="1:5" s="70" customFormat="1" x14ac:dyDescent="0.25">
      <c r="A18" s="88">
        <v>10114</v>
      </c>
      <c r="B18" s="89">
        <v>20</v>
      </c>
      <c r="C18" s="89" t="s">
        <v>12</v>
      </c>
      <c r="D18" s="90">
        <v>72818</v>
      </c>
      <c r="E18" s="91">
        <v>0</v>
      </c>
    </row>
    <row r="19" spans="1:5" s="70" customFormat="1" x14ac:dyDescent="0.25">
      <c r="A19" s="88">
        <v>1014</v>
      </c>
      <c r="B19" s="89"/>
      <c r="C19" s="89" t="s">
        <v>13</v>
      </c>
      <c r="D19" s="90">
        <v>101416</v>
      </c>
      <c r="E19" s="91">
        <v>0</v>
      </c>
    </row>
    <row r="20" spans="1:5" s="70" customFormat="1" x14ac:dyDescent="0.25">
      <c r="A20" s="88">
        <v>10141</v>
      </c>
      <c r="B20" s="89">
        <v>20</v>
      </c>
      <c r="C20" s="89" t="s">
        <v>14</v>
      </c>
      <c r="D20" s="90">
        <v>101416</v>
      </c>
      <c r="E20" s="91">
        <v>0</v>
      </c>
    </row>
    <row r="21" spans="1:5" s="70" customFormat="1" x14ac:dyDescent="0.25">
      <c r="A21" s="88">
        <v>1015</v>
      </c>
      <c r="B21" s="89"/>
      <c r="C21" s="89" t="s">
        <v>15</v>
      </c>
      <c r="D21" s="90">
        <v>22510845</v>
      </c>
      <c r="E21" s="91">
        <v>16595214</v>
      </c>
    </row>
    <row r="22" spans="1:5" s="70" customFormat="1" x14ac:dyDescent="0.25">
      <c r="A22" s="88">
        <v>10155</v>
      </c>
      <c r="B22" s="89">
        <v>20</v>
      </c>
      <c r="C22" s="89" t="s">
        <v>16</v>
      </c>
      <c r="D22" s="90">
        <v>57419</v>
      </c>
      <c r="E22" s="91">
        <v>0</v>
      </c>
    </row>
    <row r="23" spans="1:5" s="70" customFormat="1" x14ac:dyDescent="0.25">
      <c r="A23" s="88">
        <v>101512</v>
      </c>
      <c r="B23" s="89">
        <v>20</v>
      </c>
      <c r="C23" s="89" t="s">
        <v>17</v>
      </c>
      <c r="D23" s="90">
        <v>456</v>
      </c>
      <c r="E23" s="91">
        <v>0</v>
      </c>
    </row>
    <row r="24" spans="1:5" s="70" customFormat="1" x14ac:dyDescent="0.25">
      <c r="A24" s="88">
        <v>101514</v>
      </c>
      <c r="B24" s="89">
        <v>20</v>
      </c>
      <c r="C24" s="89" t="s">
        <v>18</v>
      </c>
      <c r="D24" s="90">
        <v>15670</v>
      </c>
      <c r="E24" s="91">
        <v>0</v>
      </c>
    </row>
    <row r="25" spans="1:5" s="70" customFormat="1" x14ac:dyDescent="0.25">
      <c r="A25" s="88">
        <v>101515</v>
      </c>
      <c r="B25" s="89">
        <v>20</v>
      </c>
      <c r="C25" s="89" t="s">
        <v>19</v>
      </c>
      <c r="D25" s="90">
        <v>469138</v>
      </c>
      <c r="E25" s="91">
        <v>0</v>
      </c>
    </row>
    <row r="26" spans="1:5" s="70" customFormat="1" x14ac:dyDescent="0.25">
      <c r="A26" s="88">
        <v>101516</v>
      </c>
      <c r="B26" s="89">
        <v>20</v>
      </c>
      <c r="C26" s="89" t="s">
        <v>20</v>
      </c>
      <c r="D26" s="90">
        <v>5265520</v>
      </c>
      <c r="E26" s="91">
        <v>0</v>
      </c>
    </row>
    <row r="27" spans="1:5" s="70" customFormat="1" x14ac:dyDescent="0.25">
      <c r="A27" s="88">
        <v>101516</v>
      </c>
      <c r="B27" s="89">
        <v>10</v>
      </c>
      <c r="C27" s="89" t="s">
        <v>20</v>
      </c>
      <c r="D27" s="90">
        <v>16595214</v>
      </c>
      <c r="E27" s="91">
        <v>16595214</v>
      </c>
    </row>
    <row r="28" spans="1:5" s="70" customFormat="1" x14ac:dyDescent="0.25">
      <c r="A28" s="88">
        <v>101592</v>
      </c>
      <c r="B28" s="89">
        <v>20</v>
      </c>
      <c r="C28" s="89" t="s">
        <v>21</v>
      </c>
      <c r="D28" s="90">
        <v>107428</v>
      </c>
      <c r="E28" s="91">
        <v>0</v>
      </c>
    </row>
    <row r="29" spans="1:5" s="70" customFormat="1" x14ac:dyDescent="0.25">
      <c r="A29" s="88">
        <v>1019</v>
      </c>
      <c r="B29" s="89"/>
      <c r="C29" s="89" t="s">
        <v>106</v>
      </c>
      <c r="D29" s="90">
        <v>537036</v>
      </c>
      <c r="E29" s="91">
        <v>0</v>
      </c>
    </row>
    <row r="30" spans="1:5" s="70" customFormat="1" x14ac:dyDescent="0.25">
      <c r="A30" s="88">
        <v>10191</v>
      </c>
      <c r="B30" s="89">
        <v>20</v>
      </c>
      <c r="C30" s="89" t="s">
        <v>22</v>
      </c>
      <c r="D30" s="90">
        <v>172811</v>
      </c>
      <c r="E30" s="91">
        <v>0</v>
      </c>
    </row>
    <row r="31" spans="1:5" s="70" customFormat="1" x14ac:dyDescent="0.25">
      <c r="A31" s="88">
        <v>10193</v>
      </c>
      <c r="B31" s="89">
        <v>20</v>
      </c>
      <c r="C31" s="89" t="s">
        <v>23</v>
      </c>
      <c r="D31" s="90">
        <v>364225</v>
      </c>
      <c r="E31" s="91">
        <v>0</v>
      </c>
    </row>
    <row r="32" spans="1:5" s="70" customFormat="1" x14ac:dyDescent="0.25">
      <c r="A32" s="88">
        <v>102</v>
      </c>
      <c r="B32" s="89"/>
      <c r="C32" s="89" t="s">
        <v>24</v>
      </c>
      <c r="D32" s="90">
        <v>921438288</v>
      </c>
      <c r="E32" s="91">
        <v>879890468</v>
      </c>
    </row>
    <row r="33" spans="1:5" s="70" customFormat="1" x14ac:dyDescent="0.25">
      <c r="A33" s="88">
        <v>10212</v>
      </c>
      <c r="B33" s="89">
        <v>20</v>
      </c>
      <c r="C33" s="89" t="s">
        <v>25</v>
      </c>
      <c r="D33" s="90">
        <v>35897082</v>
      </c>
      <c r="E33" s="91">
        <v>1104000</v>
      </c>
    </row>
    <row r="34" spans="1:5" s="70" customFormat="1" x14ac:dyDescent="0.25">
      <c r="A34" s="88">
        <v>10212</v>
      </c>
      <c r="B34" s="89">
        <v>10</v>
      </c>
      <c r="C34" s="89" t="s">
        <v>25</v>
      </c>
      <c r="D34" s="90">
        <v>85600000</v>
      </c>
      <c r="E34" s="91">
        <v>85600000</v>
      </c>
    </row>
    <row r="35" spans="1:5" s="70" customFormat="1" x14ac:dyDescent="0.25">
      <c r="A35" s="88">
        <v>10214</v>
      </c>
      <c r="B35" s="89">
        <v>10</v>
      </c>
      <c r="C35" s="89" t="s">
        <v>26</v>
      </c>
      <c r="D35" s="90">
        <v>793186468</v>
      </c>
      <c r="E35" s="91">
        <v>793186468</v>
      </c>
    </row>
    <row r="36" spans="1:5" s="70" customFormat="1" x14ac:dyDescent="0.25">
      <c r="A36" s="88">
        <v>10214</v>
      </c>
      <c r="B36" s="89">
        <v>20</v>
      </c>
      <c r="C36" s="89" t="s">
        <v>26</v>
      </c>
      <c r="D36" s="90">
        <v>6754738</v>
      </c>
      <c r="E36" s="91">
        <v>0</v>
      </c>
    </row>
    <row r="37" spans="1:5" s="70" customFormat="1" ht="15" customHeight="1" x14ac:dyDescent="0.25">
      <c r="A37" s="88">
        <v>105</v>
      </c>
      <c r="B37" s="89"/>
      <c r="C37" s="59" t="s">
        <v>107</v>
      </c>
      <c r="D37" s="90">
        <v>3311835</v>
      </c>
      <c r="E37" s="91">
        <v>0</v>
      </c>
    </row>
    <row r="38" spans="1:5" s="70" customFormat="1" x14ac:dyDescent="0.25">
      <c r="A38" s="88">
        <v>1051</v>
      </c>
      <c r="B38" s="89"/>
      <c r="C38" s="89" t="s">
        <v>27</v>
      </c>
      <c r="D38" s="90">
        <v>2184408</v>
      </c>
      <c r="E38" s="91">
        <v>0</v>
      </c>
    </row>
    <row r="39" spans="1:5" s="70" customFormat="1" x14ac:dyDescent="0.25">
      <c r="A39" s="88">
        <v>10511</v>
      </c>
      <c r="B39" s="89">
        <v>20</v>
      </c>
      <c r="C39" s="89" t="s">
        <v>28</v>
      </c>
      <c r="D39" s="90">
        <v>291681</v>
      </c>
      <c r="E39" s="91">
        <v>0</v>
      </c>
    </row>
    <row r="40" spans="1:5" s="70" customFormat="1" x14ac:dyDescent="0.25">
      <c r="A40" s="88">
        <v>10513</v>
      </c>
      <c r="B40" s="89">
        <v>20</v>
      </c>
      <c r="C40" s="89" t="s">
        <v>94</v>
      </c>
      <c r="D40" s="90">
        <v>1053357</v>
      </c>
      <c r="E40" s="91">
        <v>0</v>
      </c>
    </row>
    <row r="41" spans="1:5" s="70" customFormat="1" x14ac:dyDescent="0.25">
      <c r="A41" s="88">
        <v>10514</v>
      </c>
      <c r="B41" s="89">
        <v>20</v>
      </c>
      <c r="C41" s="89" t="s">
        <v>29</v>
      </c>
      <c r="D41" s="90">
        <v>839370</v>
      </c>
      <c r="E41" s="91">
        <v>0</v>
      </c>
    </row>
    <row r="42" spans="1:5" s="70" customFormat="1" x14ac:dyDescent="0.25">
      <c r="A42" s="88">
        <v>1052</v>
      </c>
      <c r="B42" s="89"/>
      <c r="C42" s="89" t="s">
        <v>30</v>
      </c>
      <c r="D42" s="90">
        <v>1127427</v>
      </c>
      <c r="E42" s="91">
        <v>0</v>
      </c>
    </row>
    <row r="43" spans="1:5" s="70" customFormat="1" x14ac:dyDescent="0.25">
      <c r="A43" s="88">
        <v>10522</v>
      </c>
      <c r="B43" s="89">
        <v>20</v>
      </c>
      <c r="C43" s="89" t="s">
        <v>31</v>
      </c>
      <c r="D43" s="90">
        <v>722395</v>
      </c>
      <c r="E43" s="91">
        <v>0</v>
      </c>
    </row>
    <row r="44" spans="1:5" s="70" customFormat="1" x14ac:dyDescent="0.25">
      <c r="A44" s="88">
        <v>10523</v>
      </c>
      <c r="B44" s="89">
        <v>20</v>
      </c>
      <c r="C44" s="89" t="s">
        <v>95</v>
      </c>
      <c r="D44" s="90">
        <v>341830</v>
      </c>
      <c r="E44" s="91">
        <v>0</v>
      </c>
    </row>
    <row r="45" spans="1:5" s="70" customFormat="1" ht="15" customHeight="1" x14ac:dyDescent="0.25">
      <c r="A45" s="88">
        <v>10527</v>
      </c>
      <c r="B45" s="89">
        <v>20</v>
      </c>
      <c r="C45" s="59" t="s">
        <v>108</v>
      </c>
      <c r="D45" s="90">
        <v>63202</v>
      </c>
      <c r="E45" s="91">
        <v>0</v>
      </c>
    </row>
    <row r="46" spans="1:5" s="70" customFormat="1" ht="15.75" thickBot="1" x14ac:dyDescent="0.3">
      <c r="A46" s="92">
        <v>2</v>
      </c>
      <c r="B46" s="93"/>
      <c r="C46" s="93" t="s">
        <v>32</v>
      </c>
      <c r="D46" s="94">
        <v>998558778</v>
      </c>
      <c r="E46" s="95">
        <v>755472181</v>
      </c>
    </row>
    <row r="47" spans="1:5" s="70" customFormat="1" x14ac:dyDescent="0.25">
      <c r="A47" s="69"/>
      <c r="B47" s="69"/>
      <c r="C47" s="69"/>
      <c r="D47" s="69"/>
      <c r="E47" s="69"/>
    </row>
    <row r="48" spans="1:5" s="70" customFormat="1" x14ac:dyDescent="0.25">
      <c r="A48" s="69" t="s">
        <v>0</v>
      </c>
      <c r="B48" s="69"/>
      <c r="C48" s="69"/>
      <c r="D48" s="69"/>
      <c r="E48" s="69"/>
    </row>
    <row r="49" spans="1:5" s="70" customFormat="1" x14ac:dyDescent="0.25">
      <c r="A49" s="69" t="s">
        <v>86</v>
      </c>
      <c r="B49" s="69"/>
      <c r="C49" s="69"/>
      <c r="D49" s="69"/>
      <c r="E49" s="69"/>
    </row>
    <row r="51" spans="1:5" s="70" customFormat="1" x14ac:dyDescent="0.25">
      <c r="A51" s="71" t="s">
        <v>1</v>
      </c>
      <c r="D51" s="72"/>
      <c r="E51" s="72"/>
    </row>
    <row r="52" spans="1:5" s="70" customFormat="1" x14ac:dyDescent="0.25">
      <c r="D52" s="72"/>
      <c r="E52" s="73"/>
    </row>
    <row r="53" spans="1:5" s="70" customFormat="1" x14ac:dyDescent="0.25">
      <c r="A53" s="70" t="s">
        <v>2</v>
      </c>
      <c r="C53" s="70" t="s">
        <v>3</v>
      </c>
      <c r="D53" s="72" t="str">
        <f>+D7</f>
        <v xml:space="preserve">                  MES:              ENERO</v>
      </c>
      <c r="E53" s="72" t="s">
        <v>134</v>
      </c>
    </row>
    <row r="54" spans="1:5" s="70" customFormat="1" ht="15.75" thickBot="1" x14ac:dyDescent="0.3">
      <c r="D54" s="72"/>
      <c r="E54" s="72"/>
    </row>
    <row r="55" spans="1:5" s="70" customFormat="1" x14ac:dyDescent="0.25">
      <c r="A55" s="74" t="s">
        <v>4</v>
      </c>
      <c r="B55" s="75"/>
      <c r="C55" s="75"/>
      <c r="D55" s="76"/>
      <c r="E55" s="77"/>
    </row>
    <row r="56" spans="1:5" s="70" customFormat="1" ht="33.75" customHeight="1" x14ac:dyDescent="0.25">
      <c r="A56" s="96" t="s">
        <v>5</v>
      </c>
      <c r="B56" s="97"/>
      <c r="C56" s="98" t="s">
        <v>6</v>
      </c>
      <c r="D56" s="99" t="s">
        <v>87</v>
      </c>
      <c r="E56" s="100" t="s">
        <v>7</v>
      </c>
    </row>
    <row r="57" spans="1:5" s="70" customFormat="1" x14ac:dyDescent="0.25">
      <c r="A57" s="88">
        <v>20</v>
      </c>
      <c r="B57" s="89"/>
      <c r="C57" s="89" t="s">
        <v>32</v>
      </c>
      <c r="D57" s="90">
        <v>998558778</v>
      </c>
      <c r="E57" s="91">
        <v>755472181</v>
      </c>
    </row>
    <row r="58" spans="1:5" s="70" customFormat="1" x14ac:dyDescent="0.25">
      <c r="A58" s="88">
        <v>204</v>
      </c>
      <c r="B58" s="89"/>
      <c r="C58" s="89" t="s">
        <v>33</v>
      </c>
      <c r="D58" s="90">
        <v>998558778</v>
      </c>
      <c r="E58" s="91">
        <v>755472181</v>
      </c>
    </row>
    <row r="59" spans="1:5" s="70" customFormat="1" x14ac:dyDescent="0.25">
      <c r="A59" s="88">
        <v>2041</v>
      </c>
      <c r="B59" s="89"/>
      <c r="C59" s="89" t="s">
        <v>34</v>
      </c>
      <c r="D59" s="90">
        <v>282281102</v>
      </c>
      <c r="E59" s="91">
        <v>272342032</v>
      </c>
    </row>
    <row r="60" spans="1:5" s="70" customFormat="1" x14ac:dyDescent="0.25">
      <c r="A60" s="88">
        <v>20414</v>
      </c>
      <c r="B60" s="89">
        <v>20</v>
      </c>
      <c r="C60" s="89" t="s">
        <v>35</v>
      </c>
      <c r="D60" s="90">
        <v>9500000</v>
      </c>
      <c r="E60" s="91">
        <v>0</v>
      </c>
    </row>
    <row r="61" spans="1:5" s="70" customFormat="1" x14ac:dyDescent="0.25">
      <c r="A61" s="88">
        <v>20416</v>
      </c>
      <c r="B61" s="89">
        <v>10</v>
      </c>
      <c r="C61" s="89" t="s">
        <v>36</v>
      </c>
      <c r="D61" s="90">
        <v>5342032</v>
      </c>
      <c r="E61" s="91">
        <v>5342032</v>
      </c>
    </row>
    <row r="62" spans="1:5" s="70" customFormat="1" x14ac:dyDescent="0.25">
      <c r="A62" s="88">
        <v>20418</v>
      </c>
      <c r="B62" s="89">
        <v>20</v>
      </c>
      <c r="C62" s="89" t="s">
        <v>37</v>
      </c>
      <c r="D62" s="90">
        <v>439070</v>
      </c>
      <c r="E62" s="91">
        <v>0</v>
      </c>
    </row>
    <row r="63" spans="1:5" s="70" customFormat="1" x14ac:dyDescent="0.25">
      <c r="A63" s="88">
        <v>204116</v>
      </c>
      <c r="B63" s="89">
        <v>10</v>
      </c>
      <c r="C63" s="89" t="s">
        <v>38</v>
      </c>
      <c r="D63" s="90">
        <v>267000000</v>
      </c>
      <c r="E63" s="91">
        <v>267000000</v>
      </c>
    </row>
    <row r="64" spans="1:5" s="70" customFormat="1" x14ac:dyDescent="0.25">
      <c r="A64" s="88">
        <v>2042</v>
      </c>
      <c r="B64" s="89"/>
      <c r="C64" s="89" t="s">
        <v>39</v>
      </c>
      <c r="D64" s="90">
        <v>256342204</v>
      </c>
      <c r="E64" s="91">
        <v>256294204</v>
      </c>
    </row>
    <row r="65" spans="1:5" s="70" customFormat="1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91">
        <v>72976421.629999995</v>
      </c>
    </row>
    <row r="66" spans="1:5" s="70" customFormat="1" x14ac:dyDescent="0.25">
      <c r="A66" s="88">
        <v>20421</v>
      </c>
      <c r="B66" s="89">
        <v>20</v>
      </c>
      <c r="C66" s="89" t="s">
        <v>40</v>
      </c>
      <c r="D66" s="90">
        <v>48000</v>
      </c>
      <c r="E66" s="91">
        <v>0</v>
      </c>
    </row>
    <row r="67" spans="1:5" s="70" customFormat="1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91">
        <v>183317782.37</v>
      </c>
    </row>
    <row r="68" spans="1:5" s="70" customFormat="1" x14ac:dyDescent="0.25">
      <c r="A68" s="88">
        <v>2044</v>
      </c>
      <c r="B68" s="89"/>
      <c r="C68" s="89" t="s">
        <v>42</v>
      </c>
      <c r="D68" s="90">
        <v>23302155</v>
      </c>
      <c r="E68" s="91">
        <v>0</v>
      </c>
    </row>
    <row r="69" spans="1:5" s="70" customFormat="1" x14ac:dyDescent="0.25">
      <c r="A69" s="88">
        <v>20441</v>
      </c>
      <c r="B69" s="89">
        <v>20</v>
      </c>
      <c r="C69" s="89" t="s">
        <v>43</v>
      </c>
      <c r="D69" s="90">
        <v>10526927</v>
      </c>
      <c r="E69" s="91">
        <v>0</v>
      </c>
    </row>
    <row r="70" spans="1:5" s="70" customFormat="1" x14ac:dyDescent="0.25">
      <c r="A70" s="88">
        <v>20442</v>
      </c>
      <c r="B70" s="89">
        <v>20</v>
      </c>
      <c r="C70" s="89" t="s">
        <v>44</v>
      </c>
      <c r="D70" s="90">
        <v>11842252</v>
      </c>
      <c r="E70" s="91">
        <v>0</v>
      </c>
    </row>
    <row r="71" spans="1:5" s="70" customFormat="1" x14ac:dyDescent="0.25">
      <c r="A71" s="88">
        <v>204413</v>
      </c>
      <c r="B71" s="89">
        <v>20</v>
      </c>
      <c r="C71" s="89" t="s">
        <v>45</v>
      </c>
      <c r="D71" s="90">
        <v>800000</v>
      </c>
      <c r="E71" s="91">
        <v>0</v>
      </c>
    </row>
    <row r="72" spans="1:5" s="70" customFormat="1" x14ac:dyDescent="0.25">
      <c r="A72" s="88">
        <v>204415</v>
      </c>
      <c r="B72" s="89">
        <v>20</v>
      </c>
      <c r="C72" s="89" t="s">
        <v>153</v>
      </c>
      <c r="D72" s="90">
        <v>127888</v>
      </c>
      <c r="E72" s="91">
        <v>0</v>
      </c>
    </row>
    <row r="73" spans="1:5" s="70" customFormat="1" x14ac:dyDescent="0.25">
      <c r="A73" s="88">
        <v>204423</v>
      </c>
      <c r="B73" s="89">
        <v>20</v>
      </c>
      <c r="C73" s="89" t="s">
        <v>46</v>
      </c>
      <c r="D73" s="90">
        <v>5088</v>
      </c>
      <c r="E73" s="91">
        <v>0</v>
      </c>
    </row>
    <row r="74" spans="1:5" s="70" customFormat="1" x14ac:dyDescent="0.25">
      <c r="A74" s="88">
        <v>2045</v>
      </c>
      <c r="B74" s="89"/>
      <c r="C74" s="89" t="s">
        <v>47</v>
      </c>
      <c r="D74" s="90">
        <v>66088988</v>
      </c>
      <c r="E74" s="91">
        <v>5000000</v>
      </c>
    </row>
    <row r="75" spans="1:5" s="70" customFormat="1" x14ac:dyDescent="0.25">
      <c r="A75" s="88">
        <v>20451</v>
      </c>
      <c r="B75" s="89">
        <v>20</v>
      </c>
      <c r="C75" s="89" t="s">
        <v>48</v>
      </c>
      <c r="D75" s="90">
        <v>3939371</v>
      </c>
      <c r="E75" s="91">
        <v>0</v>
      </c>
    </row>
    <row r="76" spans="1:5" s="70" customFormat="1" x14ac:dyDescent="0.25">
      <c r="A76" s="88">
        <v>20452</v>
      </c>
      <c r="B76" s="89">
        <v>20</v>
      </c>
      <c r="C76" s="89" t="s">
        <v>99</v>
      </c>
      <c r="D76" s="90">
        <v>1662000</v>
      </c>
      <c r="E76" s="91">
        <v>0</v>
      </c>
    </row>
    <row r="77" spans="1:5" s="70" customFormat="1" x14ac:dyDescent="0.25">
      <c r="A77" s="88">
        <v>20456</v>
      </c>
      <c r="B77" s="89">
        <v>20</v>
      </c>
      <c r="C77" s="89" t="s">
        <v>49</v>
      </c>
      <c r="D77" s="90">
        <v>7477964</v>
      </c>
      <c r="E77" s="91">
        <v>0</v>
      </c>
    </row>
    <row r="78" spans="1:5" s="70" customFormat="1" x14ac:dyDescent="0.25">
      <c r="A78" s="88">
        <v>20456</v>
      </c>
      <c r="B78" s="89">
        <v>10</v>
      </c>
      <c r="C78" s="89" t="s">
        <v>49</v>
      </c>
      <c r="D78" s="90">
        <v>5993996</v>
      </c>
      <c r="E78" s="91">
        <v>5000000</v>
      </c>
    </row>
    <row r="79" spans="1:5" s="70" customFormat="1" x14ac:dyDescent="0.25">
      <c r="A79" s="88">
        <v>20458</v>
      </c>
      <c r="B79" s="89">
        <v>20</v>
      </c>
      <c r="C79" s="89" t="s">
        <v>50</v>
      </c>
      <c r="D79" s="90">
        <v>17366252</v>
      </c>
      <c r="E79" s="91">
        <v>0</v>
      </c>
    </row>
    <row r="80" spans="1:5" s="70" customFormat="1" x14ac:dyDescent="0.25">
      <c r="A80" s="88">
        <v>204510</v>
      </c>
      <c r="B80" s="89">
        <v>20</v>
      </c>
      <c r="C80" s="89" t="s">
        <v>51</v>
      </c>
      <c r="D80" s="90">
        <v>23588805</v>
      </c>
      <c r="E80" s="91">
        <v>0</v>
      </c>
    </row>
    <row r="81" spans="1:5" s="70" customFormat="1" x14ac:dyDescent="0.25">
      <c r="A81" s="88">
        <v>204513</v>
      </c>
      <c r="B81" s="89">
        <v>20</v>
      </c>
      <c r="C81" s="89" t="s">
        <v>52</v>
      </c>
      <c r="D81" s="90">
        <v>6060600</v>
      </c>
      <c r="E81" s="91">
        <v>0</v>
      </c>
    </row>
    <row r="82" spans="1:5" s="70" customFormat="1" x14ac:dyDescent="0.25">
      <c r="A82" s="88">
        <v>2046</v>
      </c>
      <c r="B82" s="89"/>
      <c r="C82" s="89" t="s">
        <v>96</v>
      </c>
      <c r="D82" s="90">
        <v>39708710</v>
      </c>
      <c r="E82" s="91">
        <v>30623700</v>
      </c>
    </row>
    <row r="83" spans="1:5" s="70" customFormat="1" x14ac:dyDescent="0.25">
      <c r="A83" s="88">
        <v>20462</v>
      </c>
      <c r="B83" s="89">
        <v>10</v>
      </c>
      <c r="C83" s="89" t="s">
        <v>53</v>
      </c>
      <c r="D83" s="90">
        <v>30623700</v>
      </c>
      <c r="E83" s="91">
        <v>30623700</v>
      </c>
    </row>
    <row r="84" spans="1:5" s="70" customFormat="1" x14ac:dyDescent="0.25">
      <c r="A84" s="88">
        <v>20462</v>
      </c>
      <c r="B84" s="89">
        <v>20</v>
      </c>
      <c r="C84" s="89" t="s">
        <v>53</v>
      </c>
      <c r="D84" s="90">
        <v>787375</v>
      </c>
      <c r="E84" s="91">
        <v>0</v>
      </c>
    </row>
    <row r="85" spans="1:5" s="70" customFormat="1" x14ac:dyDescent="0.25">
      <c r="A85" s="88">
        <v>20465</v>
      </c>
      <c r="B85" s="89">
        <v>20</v>
      </c>
      <c r="C85" s="89" t="s">
        <v>54</v>
      </c>
      <c r="D85" s="90">
        <v>3397635</v>
      </c>
      <c r="E85" s="91">
        <v>0</v>
      </c>
    </row>
    <row r="86" spans="1:5" s="70" customFormat="1" x14ac:dyDescent="0.25">
      <c r="A86" s="88">
        <v>20467</v>
      </c>
      <c r="B86" s="89">
        <v>20</v>
      </c>
      <c r="C86" s="89" t="s">
        <v>55</v>
      </c>
      <c r="D86" s="90">
        <v>4900000</v>
      </c>
      <c r="E86" s="91">
        <v>0</v>
      </c>
    </row>
    <row r="87" spans="1:5" s="70" customFormat="1" x14ac:dyDescent="0.25">
      <c r="A87" s="88">
        <v>2047</v>
      </c>
      <c r="B87" s="89"/>
      <c r="C87" s="89" t="s">
        <v>56</v>
      </c>
      <c r="D87" s="90">
        <v>5533036</v>
      </c>
      <c r="E87" s="91">
        <v>0</v>
      </c>
    </row>
    <row r="88" spans="1:5" s="70" customFormat="1" x14ac:dyDescent="0.25">
      <c r="A88" s="88">
        <v>20475</v>
      </c>
      <c r="B88" s="89">
        <v>20</v>
      </c>
      <c r="C88" s="89" t="s">
        <v>57</v>
      </c>
      <c r="D88" s="90">
        <v>636</v>
      </c>
      <c r="E88" s="91">
        <v>0</v>
      </c>
    </row>
    <row r="89" spans="1:5" s="70" customFormat="1" x14ac:dyDescent="0.25">
      <c r="A89" s="88">
        <v>20476</v>
      </c>
      <c r="B89" s="89">
        <v>20</v>
      </c>
      <c r="C89" s="89" t="s">
        <v>58</v>
      </c>
      <c r="D89" s="90">
        <v>5532400</v>
      </c>
      <c r="E89" s="91">
        <v>0</v>
      </c>
    </row>
    <row r="90" spans="1:5" s="70" customFormat="1" x14ac:dyDescent="0.25">
      <c r="A90" s="88">
        <v>2048</v>
      </c>
      <c r="B90" s="89"/>
      <c r="C90" s="89" t="s">
        <v>59</v>
      </c>
      <c r="D90" s="90">
        <v>34866871</v>
      </c>
      <c r="E90" s="91">
        <v>0</v>
      </c>
    </row>
    <row r="91" spans="1:5" s="70" customFormat="1" ht="15.75" thickBot="1" x14ac:dyDescent="0.3">
      <c r="A91" s="92">
        <v>20481</v>
      </c>
      <c r="B91" s="93">
        <v>20</v>
      </c>
      <c r="C91" s="93" t="s">
        <v>135</v>
      </c>
      <c r="D91" s="101">
        <v>3385</v>
      </c>
      <c r="E91" s="102">
        <v>0</v>
      </c>
    </row>
    <row r="92" spans="1:5" s="70" customFormat="1" x14ac:dyDescent="0.25">
      <c r="A92" s="69"/>
      <c r="B92" s="69"/>
      <c r="C92" s="69"/>
      <c r="D92" s="69"/>
      <c r="E92" s="69"/>
    </row>
    <row r="93" spans="1:5" s="70" customFormat="1" x14ac:dyDescent="0.25">
      <c r="A93" s="69" t="s">
        <v>0</v>
      </c>
      <c r="B93" s="69"/>
      <c r="C93" s="69"/>
      <c r="D93" s="69"/>
      <c r="E93" s="69"/>
    </row>
    <row r="94" spans="1:5" s="70" customFormat="1" x14ac:dyDescent="0.25">
      <c r="A94" s="69" t="s">
        <v>86</v>
      </c>
      <c r="B94" s="69"/>
      <c r="C94" s="69"/>
      <c r="D94" s="69"/>
      <c r="E94" s="69"/>
    </row>
    <row r="96" spans="1:5" s="70" customFormat="1" x14ac:dyDescent="0.25">
      <c r="A96" s="71" t="s">
        <v>1</v>
      </c>
      <c r="D96" s="72"/>
      <c r="E96" s="72"/>
    </row>
    <row r="97" spans="1:5" s="70" customFormat="1" x14ac:dyDescent="0.25">
      <c r="D97" s="72"/>
      <c r="E97" s="73"/>
    </row>
    <row r="98" spans="1:5" s="70" customFormat="1" x14ac:dyDescent="0.25">
      <c r="A98" s="70" t="s">
        <v>2</v>
      </c>
      <c r="C98" s="70" t="s">
        <v>3</v>
      </c>
      <c r="D98" s="72" t="str">
        <f>+D7</f>
        <v xml:space="preserve">                  MES:              ENERO</v>
      </c>
      <c r="E98" s="72" t="s">
        <v>134</v>
      </c>
    </row>
    <row r="99" spans="1:5" s="70" customFormat="1" ht="15.75" thickBot="1" x14ac:dyDescent="0.3">
      <c r="D99" s="72"/>
      <c r="E99" s="72"/>
    </row>
    <row r="100" spans="1:5" s="70" customFormat="1" x14ac:dyDescent="0.25">
      <c r="A100" s="74" t="s">
        <v>4</v>
      </c>
      <c r="B100" s="75"/>
      <c r="C100" s="75"/>
      <c r="D100" s="76"/>
      <c r="E100" s="77"/>
    </row>
    <row r="101" spans="1:5" s="70" customFormat="1" ht="33.75" customHeight="1" x14ac:dyDescent="0.25">
      <c r="A101" s="96" t="s">
        <v>5</v>
      </c>
      <c r="B101" s="97"/>
      <c r="C101" s="98" t="s">
        <v>6</v>
      </c>
      <c r="D101" s="99" t="s">
        <v>87</v>
      </c>
      <c r="E101" s="100" t="s">
        <v>7</v>
      </c>
    </row>
    <row r="102" spans="1:5" s="70" customFormat="1" x14ac:dyDescent="0.25">
      <c r="A102" s="88">
        <v>20482</v>
      </c>
      <c r="B102" s="89">
        <v>20</v>
      </c>
      <c r="C102" s="89" t="s">
        <v>60</v>
      </c>
      <c r="D102" s="90">
        <v>48628</v>
      </c>
      <c r="E102" s="91">
        <v>0</v>
      </c>
    </row>
    <row r="103" spans="1:5" s="70" customFormat="1" x14ac:dyDescent="0.25">
      <c r="A103" s="88">
        <v>20485</v>
      </c>
      <c r="B103" s="89">
        <v>20</v>
      </c>
      <c r="C103" s="89" t="s">
        <v>61</v>
      </c>
      <c r="D103" s="90">
        <v>14858</v>
      </c>
      <c r="E103" s="91">
        <v>0</v>
      </c>
    </row>
    <row r="104" spans="1:5" s="70" customFormat="1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91">
        <v>0</v>
      </c>
    </row>
    <row r="105" spans="1:5" s="70" customFormat="1" x14ac:dyDescent="0.25">
      <c r="A105" s="88">
        <v>2049</v>
      </c>
      <c r="B105" s="89"/>
      <c r="C105" s="89" t="s">
        <v>63</v>
      </c>
      <c r="D105" s="90">
        <v>736000</v>
      </c>
      <c r="E105" s="91">
        <v>0</v>
      </c>
    </row>
    <row r="106" spans="1:5" s="70" customFormat="1" x14ac:dyDescent="0.25">
      <c r="A106" s="88">
        <v>204911</v>
      </c>
      <c r="B106" s="89">
        <v>20</v>
      </c>
      <c r="C106" s="89" t="s">
        <v>64</v>
      </c>
      <c r="D106" s="90">
        <v>2554</v>
      </c>
      <c r="E106" s="91">
        <v>0</v>
      </c>
    </row>
    <row r="107" spans="1:5" s="70" customFormat="1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91">
        <v>0</v>
      </c>
    </row>
    <row r="108" spans="1:5" s="70" customFormat="1" x14ac:dyDescent="0.25">
      <c r="A108" s="88">
        <v>20410</v>
      </c>
      <c r="B108" s="89"/>
      <c r="C108" s="89" t="s">
        <v>66</v>
      </c>
      <c r="D108" s="90">
        <v>84538841</v>
      </c>
      <c r="E108" s="91">
        <v>82386421</v>
      </c>
    </row>
    <row r="109" spans="1:5" s="70" customFormat="1" x14ac:dyDescent="0.25">
      <c r="A109" s="88">
        <v>204102</v>
      </c>
      <c r="B109" s="89">
        <v>20</v>
      </c>
      <c r="C109" s="89" t="s">
        <v>67</v>
      </c>
      <c r="D109" s="90">
        <v>2152420</v>
      </c>
      <c r="E109" s="91">
        <v>0</v>
      </c>
    </row>
    <row r="110" spans="1:5" s="70" customFormat="1" x14ac:dyDescent="0.25">
      <c r="A110" s="88">
        <v>204102</v>
      </c>
      <c r="B110" s="89">
        <v>10</v>
      </c>
      <c r="C110" s="89" t="s">
        <v>67</v>
      </c>
      <c r="D110" s="90">
        <v>82386421</v>
      </c>
      <c r="E110" s="91">
        <v>82386421</v>
      </c>
    </row>
    <row r="111" spans="1:5" s="70" customFormat="1" x14ac:dyDescent="0.25">
      <c r="A111" s="88">
        <v>20411</v>
      </c>
      <c r="B111" s="89"/>
      <c r="C111" s="89" t="s">
        <v>68</v>
      </c>
      <c r="D111" s="90">
        <v>54910686</v>
      </c>
      <c r="E111" s="91">
        <v>54903825</v>
      </c>
    </row>
    <row r="112" spans="1:5" s="70" customFormat="1" x14ac:dyDescent="0.25">
      <c r="A112" s="88">
        <v>204112</v>
      </c>
      <c r="B112" s="89">
        <v>10</v>
      </c>
      <c r="C112" s="89" t="s">
        <v>69</v>
      </c>
      <c r="D112" s="90">
        <v>54903825</v>
      </c>
      <c r="E112" s="91">
        <v>54903825</v>
      </c>
    </row>
    <row r="113" spans="1:5" s="70" customFormat="1" x14ac:dyDescent="0.25">
      <c r="A113" s="88">
        <v>204112</v>
      </c>
      <c r="B113" s="89">
        <v>20</v>
      </c>
      <c r="C113" s="89" t="s">
        <v>69</v>
      </c>
      <c r="D113" s="90">
        <v>6861</v>
      </c>
      <c r="E113" s="91">
        <v>0</v>
      </c>
    </row>
    <row r="114" spans="1:5" s="70" customFormat="1" x14ac:dyDescent="0.25">
      <c r="A114" s="88">
        <v>20421</v>
      </c>
      <c r="B114" s="89"/>
      <c r="C114" s="89" t="s">
        <v>98</v>
      </c>
      <c r="D114" s="90">
        <v>18868508</v>
      </c>
      <c r="E114" s="91">
        <v>0</v>
      </c>
    </row>
    <row r="115" spans="1:5" s="70" customFormat="1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91">
        <v>0</v>
      </c>
    </row>
    <row r="116" spans="1:5" s="70" customFormat="1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91">
        <v>0</v>
      </c>
    </row>
    <row r="117" spans="1:5" s="70" customFormat="1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91">
        <v>0</v>
      </c>
    </row>
    <row r="118" spans="1:5" s="70" customFormat="1" x14ac:dyDescent="0.25">
      <c r="A118" s="88">
        <v>20441</v>
      </c>
      <c r="B118" s="89"/>
      <c r="C118" s="89" t="s">
        <v>73</v>
      </c>
      <c r="D118" s="90">
        <v>131381677</v>
      </c>
      <c r="E118" s="91">
        <v>53921999</v>
      </c>
    </row>
    <row r="119" spans="1:5" s="70" customFormat="1" x14ac:dyDescent="0.25">
      <c r="A119" s="88">
        <v>2044113</v>
      </c>
      <c r="B119" s="89">
        <v>10</v>
      </c>
      <c r="C119" s="89" t="s">
        <v>73</v>
      </c>
      <c r="D119" s="90">
        <v>89917700</v>
      </c>
      <c r="E119" s="91">
        <v>53921999</v>
      </c>
    </row>
    <row r="120" spans="1:5" s="70" customFormat="1" x14ac:dyDescent="0.25">
      <c r="A120" s="88">
        <v>2044113</v>
      </c>
      <c r="B120" s="89">
        <v>20</v>
      </c>
      <c r="C120" s="89" t="s">
        <v>73</v>
      </c>
      <c r="D120" s="90">
        <v>41463977</v>
      </c>
      <c r="E120" s="91">
        <v>0</v>
      </c>
    </row>
    <row r="121" spans="1:5" s="70" customFormat="1" x14ac:dyDescent="0.25">
      <c r="A121" s="88">
        <v>3</v>
      </c>
      <c r="B121" s="89"/>
      <c r="C121" s="89" t="s">
        <v>74</v>
      </c>
      <c r="D121" s="90">
        <v>11350763872</v>
      </c>
      <c r="E121" s="91">
        <v>10992083500</v>
      </c>
    </row>
    <row r="122" spans="1:5" s="70" customFormat="1" x14ac:dyDescent="0.25">
      <c r="A122" s="88">
        <v>32</v>
      </c>
      <c r="B122" s="89"/>
      <c r="C122" s="89" t="s">
        <v>75</v>
      </c>
      <c r="D122" s="90">
        <v>12225492</v>
      </c>
      <c r="E122" s="91">
        <v>0</v>
      </c>
    </row>
    <row r="123" spans="1:5" s="70" customFormat="1" x14ac:dyDescent="0.25">
      <c r="A123" s="88">
        <v>321</v>
      </c>
      <c r="B123" s="89"/>
      <c r="C123" s="89" t="s">
        <v>76</v>
      </c>
      <c r="D123" s="90">
        <v>12225492</v>
      </c>
      <c r="E123" s="91">
        <v>0</v>
      </c>
    </row>
    <row r="124" spans="1:5" s="70" customFormat="1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91">
        <v>0</v>
      </c>
    </row>
    <row r="125" spans="1:5" s="70" customFormat="1" x14ac:dyDescent="0.25">
      <c r="A125" s="88">
        <v>36</v>
      </c>
      <c r="B125" s="89"/>
      <c r="C125" s="89" t="s">
        <v>78</v>
      </c>
      <c r="D125" s="90">
        <v>11338538380</v>
      </c>
      <c r="E125" s="91">
        <v>10992083500</v>
      </c>
    </row>
    <row r="126" spans="1:5" s="70" customFormat="1" x14ac:dyDescent="0.25">
      <c r="A126" s="88">
        <v>361</v>
      </c>
      <c r="B126" s="89"/>
      <c r="C126" s="89" t="s">
        <v>79</v>
      </c>
      <c r="D126" s="90">
        <v>11338538380</v>
      </c>
      <c r="E126" s="91">
        <v>10992083500</v>
      </c>
    </row>
    <row r="127" spans="1:5" s="70" customFormat="1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91">
        <v>10992083500</v>
      </c>
    </row>
    <row r="128" spans="1:5" s="70" customFormat="1" x14ac:dyDescent="0.25">
      <c r="A128" s="103" t="s">
        <v>103</v>
      </c>
      <c r="B128" s="89"/>
      <c r="C128" s="89" t="s">
        <v>104</v>
      </c>
      <c r="D128" s="90">
        <f>+D129+D150+D154</f>
        <v>451227119250.10999</v>
      </c>
      <c r="E128" s="91">
        <f>+E129+E150+E154</f>
        <v>446244201431.10999</v>
      </c>
    </row>
    <row r="129" spans="1:5" s="70" customFormat="1" x14ac:dyDescent="0.25">
      <c r="A129" s="88">
        <v>113</v>
      </c>
      <c r="B129" s="89"/>
      <c r="C129" s="89" t="s">
        <v>109</v>
      </c>
      <c r="D129" s="90">
        <v>339826480012.57001</v>
      </c>
      <c r="E129" s="91">
        <v>334844505641.57001</v>
      </c>
    </row>
    <row r="130" spans="1:5" s="70" customFormat="1" x14ac:dyDescent="0.25">
      <c r="A130" s="88">
        <v>113600</v>
      </c>
      <c r="B130" s="89"/>
      <c r="C130" s="89" t="s">
        <v>80</v>
      </c>
      <c r="D130" s="90">
        <v>324997137681</v>
      </c>
      <c r="E130" s="91">
        <v>324997137681</v>
      </c>
    </row>
    <row r="131" spans="1:5" s="70" customFormat="1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91">
        <v>25702138092</v>
      </c>
    </row>
    <row r="132" spans="1:5" s="70" customFormat="1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91">
        <v>223398619904</v>
      </c>
    </row>
    <row r="133" spans="1:5" s="70" customFormat="1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91">
        <v>73513000000</v>
      </c>
    </row>
    <row r="134" spans="1:5" s="70" customFormat="1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91">
        <v>2383379685</v>
      </c>
    </row>
    <row r="135" spans="1:5" s="70" customFormat="1" x14ac:dyDescent="0.25">
      <c r="A135" s="88">
        <v>113601</v>
      </c>
      <c r="B135" s="89"/>
      <c r="C135" s="89" t="s">
        <v>81</v>
      </c>
      <c r="D135" s="90">
        <v>3816026845.5700002</v>
      </c>
      <c r="E135" s="91">
        <v>3816026845.5700002</v>
      </c>
    </row>
    <row r="136" spans="1:5" s="70" customFormat="1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91">
        <v>3816026845.5700002</v>
      </c>
    </row>
    <row r="137" spans="1:5" s="70" customFormat="1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102">
        <v>6031341115</v>
      </c>
    </row>
    <row r="138" spans="1:5" s="70" customFormat="1" x14ac:dyDescent="0.25">
      <c r="A138" s="69"/>
      <c r="B138" s="69"/>
      <c r="C138" s="69"/>
      <c r="D138" s="69"/>
      <c r="E138" s="69"/>
    </row>
    <row r="139" spans="1:5" s="70" customFormat="1" x14ac:dyDescent="0.25">
      <c r="A139" s="69" t="s">
        <v>0</v>
      </c>
      <c r="B139" s="69"/>
      <c r="C139" s="69"/>
      <c r="D139" s="69"/>
      <c r="E139" s="69"/>
    </row>
    <row r="140" spans="1:5" s="70" customFormat="1" x14ac:dyDescent="0.25">
      <c r="A140" s="69" t="s">
        <v>86</v>
      </c>
      <c r="B140" s="69"/>
      <c r="C140" s="69"/>
      <c r="D140" s="69"/>
      <c r="E140" s="69"/>
    </row>
    <row r="142" spans="1:5" s="70" customFormat="1" x14ac:dyDescent="0.25">
      <c r="A142" s="71" t="s">
        <v>1</v>
      </c>
      <c r="D142" s="72"/>
      <c r="E142" s="72"/>
    </row>
    <row r="143" spans="1:5" s="70" customFormat="1" x14ac:dyDescent="0.25">
      <c r="D143" s="72"/>
      <c r="E143" s="73"/>
    </row>
    <row r="144" spans="1:5" s="70" customFormat="1" x14ac:dyDescent="0.25">
      <c r="A144" s="70" t="s">
        <v>2</v>
      </c>
      <c r="C144" s="70" t="s">
        <v>3</v>
      </c>
      <c r="D144" s="72" t="str">
        <f>+D7</f>
        <v xml:space="preserve">                  MES:              ENERO</v>
      </c>
      <c r="E144" s="72" t="s">
        <v>134</v>
      </c>
    </row>
    <row r="145" spans="1:5" s="70" customFormat="1" ht="15.75" thickBot="1" x14ac:dyDescent="0.3">
      <c r="D145" s="72"/>
      <c r="E145" s="72"/>
    </row>
    <row r="146" spans="1:5" s="70" customFormat="1" x14ac:dyDescent="0.25">
      <c r="A146" s="74" t="s">
        <v>4</v>
      </c>
      <c r="B146" s="75"/>
      <c r="C146" s="75"/>
      <c r="D146" s="76"/>
      <c r="E146" s="77"/>
    </row>
    <row r="147" spans="1:5" s="70" customFormat="1" ht="33.75" customHeight="1" x14ac:dyDescent="0.25">
      <c r="A147" s="96" t="s">
        <v>5</v>
      </c>
      <c r="B147" s="97"/>
      <c r="C147" s="98" t="s">
        <v>6</v>
      </c>
      <c r="D147" s="99" t="s">
        <v>87</v>
      </c>
      <c r="E147" s="100" t="s">
        <v>7</v>
      </c>
    </row>
    <row r="148" spans="1:5" s="70" customFormat="1" ht="30" x14ac:dyDescent="0.25">
      <c r="A148" s="88">
        <v>1136057</v>
      </c>
      <c r="B148" s="89">
        <v>20</v>
      </c>
      <c r="C148" s="59" t="s">
        <v>114</v>
      </c>
      <c r="D148" s="90">
        <v>915208656</v>
      </c>
      <c r="E148" s="91">
        <v>816382106</v>
      </c>
    </row>
    <row r="149" spans="1:5" s="70" customFormat="1" ht="30" x14ac:dyDescent="0.25">
      <c r="A149" s="88">
        <v>1136057</v>
      </c>
      <c r="B149" s="89">
        <v>11</v>
      </c>
      <c r="C149" s="59" t="s">
        <v>114</v>
      </c>
      <c r="D149" s="90">
        <v>10098106830</v>
      </c>
      <c r="E149" s="91">
        <v>5214959009</v>
      </c>
    </row>
    <row r="150" spans="1:5" s="70" customFormat="1" x14ac:dyDescent="0.25">
      <c r="A150" s="88">
        <v>520</v>
      </c>
      <c r="B150" s="89"/>
      <c r="C150" s="89" t="s">
        <v>115</v>
      </c>
      <c r="D150" s="90">
        <v>2172814590</v>
      </c>
      <c r="E150" s="91">
        <v>2172814590</v>
      </c>
    </row>
    <row r="151" spans="1:5" s="70" customFormat="1" x14ac:dyDescent="0.25">
      <c r="A151" s="88">
        <v>520600</v>
      </c>
      <c r="B151" s="89"/>
      <c r="C151" s="89" t="s">
        <v>80</v>
      </c>
      <c r="D151" s="90">
        <v>2172814590</v>
      </c>
      <c r="E151" s="91">
        <v>2172814590</v>
      </c>
    </row>
    <row r="152" spans="1:5" s="70" customFormat="1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91">
        <v>1275692257</v>
      </c>
    </row>
    <row r="153" spans="1:5" s="70" customFormat="1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91">
        <v>897122333</v>
      </c>
    </row>
    <row r="154" spans="1:5" s="70" customFormat="1" x14ac:dyDescent="0.25">
      <c r="A154" s="88">
        <v>530</v>
      </c>
      <c r="B154" s="89"/>
      <c r="C154" s="89" t="s">
        <v>118</v>
      </c>
      <c r="D154" s="90">
        <v>109227824647.53999</v>
      </c>
      <c r="E154" s="91">
        <v>109226881199.53999</v>
      </c>
    </row>
    <row r="155" spans="1:5" s="70" customFormat="1" x14ac:dyDescent="0.25">
      <c r="A155" s="88">
        <v>530600</v>
      </c>
      <c r="B155" s="89"/>
      <c r="C155" s="89" t="s">
        <v>80</v>
      </c>
      <c r="D155" s="90">
        <v>109227824647.53999</v>
      </c>
      <c r="E155" s="91">
        <v>109226881199.53999</v>
      </c>
    </row>
    <row r="156" spans="1:5" s="70" customFormat="1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91">
        <v>107509957231</v>
      </c>
    </row>
    <row r="157" spans="1:5" s="70" customFormat="1" ht="15.75" thickBot="1" x14ac:dyDescent="0.3">
      <c r="A157" s="104">
        <v>5306003</v>
      </c>
      <c r="B157" s="105">
        <v>20</v>
      </c>
      <c r="C157" s="105" t="s">
        <v>119</v>
      </c>
      <c r="D157" s="106">
        <v>1717867416.54</v>
      </c>
      <c r="E157" s="107">
        <v>1716923968.54</v>
      </c>
    </row>
    <row r="158" spans="1:5" s="70" customFormat="1" ht="15.75" thickBot="1" x14ac:dyDescent="0.3">
      <c r="A158" s="108" t="s">
        <v>136</v>
      </c>
      <c r="B158" s="109"/>
      <c r="C158" s="110"/>
      <c r="D158" s="111">
        <f>+D11+D128</f>
        <v>464528988572.10999</v>
      </c>
      <c r="E158" s="111">
        <f>+E11+E128</f>
        <v>458888242794.10999</v>
      </c>
    </row>
    <row r="159" spans="1:5" s="70" customFormat="1" x14ac:dyDescent="0.25">
      <c r="A159" s="103"/>
      <c r="D159" s="72"/>
      <c r="E159" s="112"/>
    </row>
    <row r="160" spans="1:5" s="70" customFormat="1" x14ac:dyDescent="0.25">
      <c r="A160" s="113"/>
      <c r="D160" s="72"/>
      <c r="E160" s="112"/>
    </row>
    <row r="161" spans="1:5" s="70" customFormat="1" ht="15.75" thickBot="1" x14ac:dyDescent="0.3">
      <c r="A161" s="103"/>
      <c r="D161" s="72"/>
      <c r="E161" s="114"/>
    </row>
    <row r="162" spans="1:5" s="70" customFormat="1" x14ac:dyDescent="0.25">
      <c r="A162" s="115"/>
      <c r="B162" s="116"/>
      <c r="C162" s="116"/>
      <c r="D162" s="117"/>
      <c r="E162" s="118"/>
    </row>
    <row r="163" spans="1:5" s="70" customFormat="1" x14ac:dyDescent="0.25">
      <c r="A163" s="103"/>
      <c r="D163" s="72"/>
      <c r="E163" s="112"/>
    </row>
    <row r="164" spans="1:5" s="70" customFormat="1" x14ac:dyDescent="0.25">
      <c r="A164" s="103"/>
      <c r="D164" s="72"/>
      <c r="E164" s="112"/>
    </row>
    <row r="165" spans="1:5" s="70" customFormat="1" x14ac:dyDescent="0.25">
      <c r="A165" s="103"/>
      <c r="D165" s="72"/>
      <c r="E165" s="112"/>
    </row>
    <row r="166" spans="1:5" s="70" customFormat="1" x14ac:dyDescent="0.25">
      <c r="A166" s="103" t="s">
        <v>83</v>
      </c>
      <c r="D166" s="72" t="s">
        <v>137</v>
      </c>
      <c r="E166" s="112"/>
    </row>
    <row r="167" spans="1:5" s="70" customFormat="1" x14ac:dyDescent="0.25">
      <c r="A167" s="113" t="s">
        <v>84</v>
      </c>
      <c r="D167" s="119" t="s">
        <v>138</v>
      </c>
      <c r="E167" s="112"/>
    </row>
    <row r="168" spans="1:5" s="70" customFormat="1" x14ac:dyDescent="0.25">
      <c r="A168" s="113" t="s">
        <v>85</v>
      </c>
      <c r="D168" s="119" t="s">
        <v>154</v>
      </c>
      <c r="E168" s="112"/>
    </row>
    <row r="169" spans="1:5" s="70" customFormat="1" x14ac:dyDescent="0.25">
      <c r="A169" s="113"/>
      <c r="E169" s="112"/>
    </row>
    <row r="170" spans="1:5" s="70" customFormat="1" x14ac:dyDescent="0.25">
      <c r="A170" s="103"/>
      <c r="D170" s="119"/>
      <c r="E170" s="112"/>
    </row>
    <row r="171" spans="1:5" s="70" customFormat="1" x14ac:dyDescent="0.25">
      <c r="A171" s="103"/>
      <c r="D171" s="119"/>
      <c r="E171" s="112"/>
    </row>
    <row r="172" spans="1:5" s="70" customFormat="1" x14ac:dyDescent="0.25">
      <c r="A172" s="103"/>
      <c r="D172" s="119"/>
      <c r="E172" s="112"/>
    </row>
    <row r="173" spans="1:5" s="70" customFormat="1" x14ac:dyDescent="0.25">
      <c r="A173" s="103" t="s">
        <v>88</v>
      </c>
      <c r="D173" s="72" t="s">
        <v>155</v>
      </c>
      <c r="E173" s="112"/>
    </row>
    <row r="174" spans="1:5" s="70" customFormat="1" x14ac:dyDescent="0.25">
      <c r="A174" s="113" t="s">
        <v>89</v>
      </c>
      <c r="D174" s="119" t="s">
        <v>91</v>
      </c>
      <c r="E174" s="112"/>
    </row>
    <row r="175" spans="1:5" s="70" customFormat="1" x14ac:dyDescent="0.25">
      <c r="A175" s="113" t="s">
        <v>90</v>
      </c>
      <c r="D175" s="119" t="s">
        <v>92</v>
      </c>
      <c r="E175" s="112"/>
    </row>
    <row r="176" spans="1:5" s="70" customFormat="1" x14ac:dyDescent="0.25">
      <c r="A176" s="103"/>
      <c r="D176" s="72"/>
      <c r="E176" s="112"/>
    </row>
    <row r="177" spans="1:5" s="70" customFormat="1" ht="15.75" thickBot="1" x14ac:dyDescent="0.3">
      <c r="A177" s="120"/>
      <c r="B177" s="121"/>
      <c r="C177" s="121"/>
      <c r="D177" s="122"/>
      <c r="E177" s="123"/>
    </row>
  </sheetData>
  <mergeCells count="12">
    <mergeCell ref="A158:C158"/>
    <mergeCell ref="A2:E2"/>
    <mergeCell ref="A3:E3"/>
    <mergeCell ref="A47:E47"/>
    <mergeCell ref="A48:E48"/>
    <mergeCell ref="A49:E49"/>
    <mergeCell ref="A92:E92"/>
    <mergeCell ref="A93:E93"/>
    <mergeCell ref="A94:E94"/>
    <mergeCell ref="A138:E138"/>
    <mergeCell ref="A139:E139"/>
    <mergeCell ref="A140:E1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90"/>
  <sheetViews>
    <sheetView zoomScale="90" zoomScaleNormal="90" workbookViewId="0">
      <selection sqref="A1:XFD1048576"/>
    </sheetView>
  </sheetViews>
  <sheetFormatPr baseColWidth="10" defaultRowHeight="15" x14ac:dyDescent="0.25"/>
  <cols>
    <col min="1" max="1" width="15.140625" style="70" customWidth="1"/>
    <col min="2" max="2" width="10.7109375" style="70" customWidth="1"/>
    <col min="3" max="3" width="46.85546875" style="70" customWidth="1"/>
    <col min="4" max="4" width="28.7109375" style="72" customWidth="1"/>
    <col min="5" max="5" width="18.85546875" style="72" customWidth="1"/>
    <col min="6" max="6" width="23.85546875" style="72" customWidth="1"/>
    <col min="7" max="7" width="24.85546875" style="72" customWidth="1"/>
    <col min="8" max="8" width="4.42578125" style="70" customWidth="1"/>
    <col min="9" max="16384" width="11.42578125" style="70"/>
  </cols>
  <sheetData>
    <row r="2" spans="1:7" x14ac:dyDescent="0.25">
      <c r="A2" s="69" t="s">
        <v>0</v>
      </c>
      <c r="B2" s="69"/>
      <c r="C2" s="69"/>
      <c r="D2" s="69"/>
      <c r="E2" s="69"/>
      <c r="F2" s="69"/>
      <c r="G2" s="69"/>
    </row>
    <row r="3" spans="1:7" x14ac:dyDescent="0.25">
      <c r="A3" s="69" t="s">
        <v>86</v>
      </c>
      <c r="B3" s="69"/>
      <c r="C3" s="69"/>
      <c r="D3" s="69"/>
      <c r="E3" s="69"/>
      <c r="F3" s="69"/>
      <c r="G3" s="69"/>
    </row>
    <row r="5" spans="1:7" x14ac:dyDescent="0.25">
      <c r="A5" s="71" t="s">
        <v>1</v>
      </c>
    </row>
    <row r="6" spans="1:7" x14ac:dyDescent="0.25">
      <c r="G6" s="73"/>
    </row>
    <row r="7" spans="1:7" x14ac:dyDescent="0.25">
      <c r="A7" s="70" t="s">
        <v>2</v>
      </c>
      <c r="C7" s="70" t="s">
        <v>3</v>
      </c>
      <c r="D7" s="72" t="s">
        <v>139</v>
      </c>
      <c r="F7" s="72" t="s">
        <v>150</v>
      </c>
      <c r="G7" s="72" t="s">
        <v>134</v>
      </c>
    </row>
    <row r="8" spans="1:7" ht="15.75" thickBot="1" x14ac:dyDescent="0.3">
      <c r="D8" s="70"/>
      <c r="E8" s="70"/>
      <c r="F8" s="70"/>
      <c r="G8" s="70"/>
    </row>
    <row r="9" spans="1:7" x14ac:dyDescent="0.25">
      <c r="A9" s="136" t="s">
        <v>4</v>
      </c>
      <c r="B9" s="116"/>
      <c r="C9" s="116"/>
      <c r="D9" s="117"/>
      <c r="E9" s="117"/>
      <c r="F9" s="117"/>
      <c r="G9" s="118"/>
    </row>
    <row r="10" spans="1:7" ht="40.5" customHeight="1" x14ac:dyDescent="0.25">
      <c r="A10" s="96" t="s">
        <v>144</v>
      </c>
      <c r="B10" s="97"/>
      <c r="C10" s="97" t="s">
        <v>145</v>
      </c>
      <c r="D10" s="99" t="s">
        <v>146</v>
      </c>
      <c r="E10" s="99" t="s">
        <v>147</v>
      </c>
      <c r="F10" s="99" t="s">
        <v>148</v>
      </c>
      <c r="G10" s="100" t="s">
        <v>149</v>
      </c>
    </row>
    <row r="11" spans="1:7" x14ac:dyDescent="0.25">
      <c r="A11" s="137" t="s">
        <v>101</v>
      </c>
      <c r="B11" s="138"/>
      <c r="C11" s="139" t="s">
        <v>102</v>
      </c>
      <c r="D11" s="140">
        <f>+D12+D46+D121</f>
        <v>13301869322</v>
      </c>
      <c r="E11" s="140">
        <f>+E12+E46+E121</f>
        <v>285500</v>
      </c>
      <c r="F11" s="140">
        <f>+F12+F46+F121</f>
        <v>13301583822</v>
      </c>
      <c r="G11" s="141">
        <f>+G12+G46+G121</f>
        <v>13301583822</v>
      </c>
    </row>
    <row r="12" spans="1:7" x14ac:dyDescent="0.25">
      <c r="A12" s="88">
        <v>1</v>
      </c>
      <c r="B12" s="89"/>
      <c r="C12" s="89" t="s">
        <v>8</v>
      </c>
      <c r="D12" s="90">
        <v>952546672</v>
      </c>
      <c r="E12" s="60">
        <f t="shared" ref="E12:E46" si="0">+D12-F12</f>
        <v>285500</v>
      </c>
      <c r="F12" s="90">
        <v>952261172</v>
      </c>
      <c r="G12" s="91">
        <v>952261172</v>
      </c>
    </row>
    <row r="13" spans="1:7" x14ac:dyDescent="0.25">
      <c r="A13" s="88">
        <v>10</v>
      </c>
      <c r="B13" s="89"/>
      <c r="C13" s="89" t="s">
        <v>8</v>
      </c>
      <c r="D13" s="90">
        <v>952546672</v>
      </c>
      <c r="E13" s="60">
        <f t="shared" si="0"/>
        <v>285500</v>
      </c>
      <c r="F13" s="90">
        <v>952261172</v>
      </c>
      <c r="G13" s="91">
        <v>952261172</v>
      </c>
    </row>
    <row r="14" spans="1:7" x14ac:dyDescent="0.25">
      <c r="A14" s="88">
        <v>101</v>
      </c>
      <c r="B14" s="89"/>
      <c r="C14" s="89" t="s">
        <v>9</v>
      </c>
      <c r="D14" s="90">
        <v>27796549</v>
      </c>
      <c r="E14" s="60">
        <f t="shared" si="0"/>
        <v>0</v>
      </c>
      <c r="F14" s="90">
        <v>27796549</v>
      </c>
      <c r="G14" s="91">
        <v>27796549</v>
      </c>
    </row>
    <row r="15" spans="1:7" x14ac:dyDescent="0.25">
      <c r="A15" s="88">
        <v>1011</v>
      </c>
      <c r="B15" s="89"/>
      <c r="C15" s="89" t="s">
        <v>93</v>
      </c>
      <c r="D15" s="90">
        <v>4647252</v>
      </c>
      <c r="E15" s="60">
        <f t="shared" si="0"/>
        <v>0</v>
      </c>
      <c r="F15" s="90">
        <v>4647252</v>
      </c>
      <c r="G15" s="91">
        <v>4647252</v>
      </c>
    </row>
    <row r="16" spans="1:7" x14ac:dyDescent="0.25">
      <c r="A16" s="88">
        <v>10111</v>
      </c>
      <c r="B16" s="89">
        <v>20</v>
      </c>
      <c r="C16" s="89" t="s">
        <v>10</v>
      </c>
      <c r="D16" s="90">
        <v>4233594</v>
      </c>
      <c r="E16" s="60">
        <f t="shared" si="0"/>
        <v>0</v>
      </c>
      <c r="F16" s="90">
        <v>4233594</v>
      </c>
      <c r="G16" s="91">
        <v>4233594</v>
      </c>
    </row>
    <row r="17" spans="1:7" x14ac:dyDescent="0.25">
      <c r="A17" s="88">
        <v>10112</v>
      </c>
      <c r="B17" s="89">
        <v>20</v>
      </c>
      <c r="C17" s="89" t="s">
        <v>11</v>
      </c>
      <c r="D17" s="90">
        <v>340840</v>
      </c>
      <c r="E17" s="60">
        <f t="shared" si="0"/>
        <v>0</v>
      </c>
      <c r="F17" s="90">
        <v>340840</v>
      </c>
      <c r="G17" s="91">
        <v>340840</v>
      </c>
    </row>
    <row r="18" spans="1:7" x14ac:dyDescent="0.25">
      <c r="A18" s="88">
        <v>10114</v>
      </c>
      <c r="B18" s="89">
        <v>20</v>
      </c>
      <c r="C18" s="89" t="s">
        <v>12</v>
      </c>
      <c r="D18" s="90">
        <v>72818</v>
      </c>
      <c r="E18" s="60">
        <f t="shared" si="0"/>
        <v>0</v>
      </c>
      <c r="F18" s="90">
        <v>72818</v>
      </c>
      <c r="G18" s="91">
        <v>72818</v>
      </c>
    </row>
    <row r="19" spans="1:7" x14ac:dyDescent="0.25">
      <c r="A19" s="88">
        <v>1014</v>
      </c>
      <c r="B19" s="89"/>
      <c r="C19" s="89" t="s">
        <v>13</v>
      </c>
      <c r="D19" s="90">
        <v>101416</v>
      </c>
      <c r="E19" s="60">
        <f t="shared" si="0"/>
        <v>0</v>
      </c>
      <c r="F19" s="90">
        <v>101416</v>
      </c>
      <c r="G19" s="91">
        <v>101416</v>
      </c>
    </row>
    <row r="20" spans="1:7" x14ac:dyDescent="0.25">
      <c r="A20" s="88">
        <v>10141</v>
      </c>
      <c r="B20" s="89">
        <v>20</v>
      </c>
      <c r="C20" s="89" t="s">
        <v>14</v>
      </c>
      <c r="D20" s="90">
        <v>101416</v>
      </c>
      <c r="E20" s="60">
        <f t="shared" si="0"/>
        <v>0</v>
      </c>
      <c r="F20" s="90">
        <v>101416</v>
      </c>
      <c r="G20" s="91">
        <v>101416</v>
      </c>
    </row>
    <row r="21" spans="1:7" x14ac:dyDescent="0.25">
      <c r="A21" s="88">
        <v>1015</v>
      </c>
      <c r="B21" s="89"/>
      <c r="C21" s="89" t="s">
        <v>15</v>
      </c>
      <c r="D21" s="90">
        <v>22510845</v>
      </c>
      <c r="E21" s="60">
        <f t="shared" si="0"/>
        <v>0</v>
      </c>
      <c r="F21" s="90">
        <v>22510845</v>
      </c>
      <c r="G21" s="91">
        <v>22510845</v>
      </c>
    </row>
    <row r="22" spans="1:7" x14ac:dyDescent="0.25">
      <c r="A22" s="88">
        <v>10155</v>
      </c>
      <c r="B22" s="89">
        <v>20</v>
      </c>
      <c r="C22" s="89" t="s">
        <v>16</v>
      </c>
      <c r="D22" s="90">
        <v>57419</v>
      </c>
      <c r="E22" s="60">
        <f t="shared" si="0"/>
        <v>0</v>
      </c>
      <c r="F22" s="90">
        <v>57419</v>
      </c>
      <c r="G22" s="91">
        <v>57419</v>
      </c>
    </row>
    <row r="23" spans="1:7" x14ac:dyDescent="0.25">
      <c r="A23" s="88">
        <v>101512</v>
      </c>
      <c r="B23" s="89">
        <v>20</v>
      </c>
      <c r="C23" s="89" t="s">
        <v>17</v>
      </c>
      <c r="D23" s="90">
        <v>456</v>
      </c>
      <c r="E23" s="60">
        <f t="shared" si="0"/>
        <v>0</v>
      </c>
      <c r="F23" s="90">
        <v>456</v>
      </c>
      <c r="G23" s="91">
        <v>456</v>
      </c>
    </row>
    <row r="24" spans="1:7" x14ac:dyDescent="0.25">
      <c r="A24" s="88">
        <v>101514</v>
      </c>
      <c r="B24" s="89">
        <v>20</v>
      </c>
      <c r="C24" s="89" t="s">
        <v>18</v>
      </c>
      <c r="D24" s="90">
        <v>15670</v>
      </c>
      <c r="E24" s="60">
        <f t="shared" si="0"/>
        <v>0</v>
      </c>
      <c r="F24" s="90">
        <v>15670</v>
      </c>
      <c r="G24" s="91">
        <v>15670</v>
      </c>
    </row>
    <row r="25" spans="1:7" x14ac:dyDescent="0.25">
      <c r="A25" s="88">
        <v>101515</v>
      </c>
      <c r="B25" s="89">
        <v>20</v>
      </c>
      <c r="C25" s="89" t="s">
        <v>19</v>
      </c>
      <c r="D25" s="90">
        <v>469138</v>
      </c>
      <c r="E25" s="60">
        <f t="shared" si="0"/>
        <v>0</v>
      </c>
      <c r="F25" s="90">
        <v>469138</v>
      </c>
      <c r="G25" s="91">
        <v>469138</v>
      </c>
    </row>
    <row r="26" spans="1:7" x14ac:dyDescent="0.25">
      <c r="A26" s="88">
        <v>101516</v>
      </c>
      <c r="B26" s="89">
        <v>20</v>
      </c>
      <c r="C26" s="89" t="s">
        <v>20</v>
      </c>
      <c r="D26" s="90">
        <v>5265520</v>
      </c>
      <c r="E26" s="60">
        <f t="shared" si="0"/>
        <v>0</v>
      </c>
      <c r="F26" s="90">
        <v>5265520</v>
      </c>
      <c r="G26" s="91">
        <v>5265520</v>
      </c>
    </row>
    <row r="27" spans="1:7" x14ac:dyDescent="0.25">
      <c r="A27" s="88">
        <v>101516</v>
      </c>
      <c r="B27" s="89">
        <v>10</v>
      </c>
      <c r="C27" s="89" t="s">
        <v>20</v>
      </c>
      <c r="D27" s="90">
        <v>16595214</v>
      </c>
      <c r="E27" s="60">
        <f t="shared" si="0"/>
        <v>0</v>
      </c>
      <c r="F27" s="90">
        <v>16595214</v>
      </c>
      <c r="G27" s="91">
        <v>16595214</v>
      </c>
    </row>
    <row r="28" spans="1:7" x14ac:dyDescent="0.25">
      <c r="A28" s="88">
        <v>101592</v>
      </c>
      <c r="B28" s="89">
        <v>20</v>
      </c>
      <c r="C28" s="89" t="s">
        <v>21</v>
      </c>
      <c r="D28" s="90">
        <v>107428</v>
      </c>
      <c r="E28" s="60">
        <f t="shared" si="0"/>
        <v>0</v>
      </c>
      <c r="F28" s="90">
        <v>107428</v>
      </c>
      <c r="G28" s="91">
        <v>107428</v>
      </c>
    </row>
    <row r="29" spans="1:7" x14ac:dyDescent="0.25">
      <c r="A29" s="88">
        <v>1019</v>
      </c>
      <c r="B29" s="89"/>
      <c r="C29" s="89" t="s">
        <v>106</v>
      </c>
      <c r="D29" s="90">
        <v>537036</v>
      </c>
      <c r="E29" s="60">
        <f t="shared" si="0"/>
        <v>0</v>
      </c>
      <c r="F29" s="90">
        <v>537036</v>
      </c>
      <c r="G29" s="91">
        <v>537036</v>
      </c>
    </row>
    <row r="30" spans="1:7" x14ac:dyDescent="0.25">
      <c r="A30" s="88">
        <v>10191</v>
      </c>
      <c r="B30" s="89">
        <v>20</v>
      </c>
      <c r="C30" s="89" t="s">
        <v>22</v>
      </c>
      <c r="D30" s="90">
        <v>172811</v>
      </c>
      <c r="E30" s="60">
        <f t="shared" si="0"/>
        <v>0</v>
      </c>
      <c r="F30" s="90">
        <v>172811</v>
      </c>
      <c r="G30" s="91">
        <v>172811</v>
      </c>
    </row>
    <row r="31" spans="1:7" x14ac:dyDescent="0.25">
      <c r="A31" s="88">
        <v>10193</v>
      </c>
      <c r="B31" s="89">
        <v>20</v>
      </c>
      <c r="C31" s="89" t="s">
        <v>23</v>
      </c>
      <c r="D31" s="90">
        <v>364225</v>
      </c>
      <c r="E31" s="60">
        <f t="shared" si="0"/>
        <v>0</v>
      </c>
      <c r="F31" s="90">
        <v>364225</v>
      </c>
      <c r="G31" s="91">
        <v>364225</v>
      </c>
    </row>
    <row r="32" spans="1:7" x14ac:dyDescent="0.25">
      <c r="A32" s="88">
        <v>102</v>
      </c>
      <c r="B32" s="89"/>
      <c r="C32" s="89" t="s">
        <v>24</v>
      </c>
      <c r="D32" s="90">
        <v>921438288</v>
      </c>
      <c r="E32" s="60">
        <f t="shared" si="0"/>
        <v>285500</v>
      </c>
      <c r="F32" s="90">
        <v>921152788</v>
      </c>
      <c r="G32" s="91">
        <v>921152788</v>
      </c>
    </row>
    <row r="33" spans="1:7" x14ac:dyDescent="0.25">
      <c r="A33" s="88">
        <v>10212</v>
      </c>
      <c r="B33" s="89">
        <v>20</v>
      </c>
      <c r="C33" s="89" t="s">
        <v>25</v>
      </c>
      <c r="D33" s="90">
        <v>35897082</v>
      </c>
      <c r="E33" s="60">
        <f t="shared" si="0"/>
        <v>0</v>
      </c>
      <c r="F33" s="90">
        <v>35897082</v>
      </c>
      <c r="G33" s="91">
        <v>35897082</v>
      </c>
    </row>
    <row r="34" spans="1:7" x14ac:dyDescent="0.25">
      <c r="A34" s="88">
        <v>10212</v>
      </c>
      <c r="B34" s="89">
        <v>10</v>
      </c>
      <c r="C34" s="89" t="s">
        <v>25</v>
      </c>
      <c r="D34" s="90">
        <v>85600000</v>
      </c>
      <c r="E34" s="60">
        <f t="shared" si="0"/>
        <v>0</v>
      </c>
      <c r="F34" s="90">
        <v>85600000</v>
      </c>
      <c r="G34" s="91">
        <v>85600000</v>
      </c>
    </row>
    <row r="35" spans="1:7" x14ac:dyDescent="0.25">
      <c r="A35" s="88">
        <v>10214</v>
      </c>
      <c r="B35" s="89">
        <v>10</v>
      </c>
      <c r="C35" s="89" t="s">
        <v>26</v>
      </c>
      <c r="D35" s="90">
        <v>793186468</v>
      </c>
      <c r="E35" s="60">
        <f t="shared" si="0"/>
        <v>285500</v>
      </c>
      <c r="F35" s="90">
        <v>792900968</v>
      </c>
      <c r="G35" s="91">
        <v>792900968</v>
      </c>
    </row>
    <row r="36" spans="1:7" x14ac:dyDescent="0.25">
      <c r="A36" s="88">
        <v>10214</v>
      </c>
      <c r="B36" s="89">
        <v>20</v>
      </c>
      <c r="C36" s="89" t="s">
        <v>26</v>
      </c>
      <c r="D36" s="90">
        <v>6754738</v>
      </c>
      <c r="E36" s="60">
        <f t="shared" si="0"/>
        <v>0</v>
      </c>
      <c r="F36" s="90">
        <v>6754738</v>
      </c>
      <c r="G36" s="91">
        <v>6754738</v>
      </c>
    </row>
    <row r="37" spans="1:7" ht="15" customHeight="1" x14ac:dyDescent="0.25">
      <c r="A37" s="88">
        <v>105</v>
      </c>
      <c r="B37" s="89"/>
      <c r="C37" s="59" t="s">
        <v>107</v>
      </c>
      <c r="D37" s="90">
        <v>3311835</v>
      </c>
      <c r="E37" s="60">
        <f t="shared" si="0"/>
        <v>0</v>
      </c>
      <c r="F37" s="90">
        <v>3311835</v>
      </c>
      <c r="G37" s="91">
        <v>3311835</v>
      </c>
    </row>
    <row r="38" spans="1:7" x14ac:dyDescent="0.25">
      <c r="A38" s="88">
        <v>1051</v>
      </c>
      <c r="B38" s="89"/>
      <c r="C38" s="89" t="s">
        <v>27</v>
      </c>
      <c r="D38" s="90">
        <v>2184408</v>
      </c>
      <c r="E38" s="60">
        <f t="shared" si="0"/>
        <v>0</v>
      </c>
      <c r="F38" s="90">
        <v>2184408</v>
      </c>
      <c r="G38" s="91">
        <v>2184408</v>
      </c>
    </row>
    <row r="39" spans="1:7" x14ac:dyDescent="0.25">
      <c r="A39" s="88">
        <v>10511</v>
      </c>
      <c r="B39" s="89">
        <v>20</v>
      </c>
      <c r="C39" s="89" t="s">
        <v>28</v>
      </c>
      <c r="D39" s="90">
        <v>291681</v>
      </c>
      <c r="E39" s="60">
        <f t="shared" si="0"/>
        <v>0</v>
      </c>
      <c r="F39" s="90">
        <v>291681</v>
      </c>
      <c r="G39" s="91">
        <v>291681</v>
      </c>
    </row>
    <row r="40" spans="1:7" x14ac:dyDescent="0.25">
      <c r="A40" s="88">
        <v>10513</v>
      </c>
      <c r="B40" s="89">
        <v>20</v>
      </c>
      <c r="C40" s="89" t="s">
        <v>94</v>
      </c>
      <c r="D40" s="90">
        <v>1053357</v>
      </c>
      <c r="E40" s="60">
        <f t="shared" si="0"/>
        <v>0</v>
      </c>
      <c r="F40" s="90">
        <v>1053357</v>
      </c>
      <c r="G40" s="91">
        <v>1053357</v>
      </c>
    </row>
    <row r="41" spans="1:7" x14ac:dyDescent="0.25">
      <c r="A41" s="88">
        <v>10514</v>
      </c>
      <c r="B41" s="89">
        <v>20</v>
      </c>
      <c r="C41" s="89" t="s">
        <v>29</v>
      </c>
      <c r="D41" s="90">
        <v>839370</v>
      </c>
      <c r="E41" s="60">
        <f t="shared" si="0"/>
        <v>0</v>
      </c>
      <c r="F41" s="90">
        <v>839370</v>
      </c>
      <c r="G41" s="91">
        <v>839370</v>
      </c>
    </row>
    <row r="42" spans="1:7" x14ac:dyDescent="0.25">
      <c r="A42" s="88">
        <v>1052</v>
      </c>
      <c r="B42" s="89"/>
      <c r="C42" s="89" t="s">
        <v>30</v>
      </c>
      <c r="D42" s="90">
        <v>1127427</v>
      </c>
      <c r="E42" s="60">
        <f t="shared" si="0"/>
        <v>0</v>
      </c>
      <c r="F42" s="90">
        <v>1127427</v>
      </c>
      <c r="G42" s="91">
        <v>1127427</v>
      </c>
    </row>
    <row r="43" spans="1:7" x14ac:dyDescent="0.25">
      <c r="A43" s="88">
        <v>10522</v>
      </c>
      <c r="B43" s="89">
        <v>20</v>
      </c>
      <c r="C43" s="89" t="s">
        <v>31</v>
      </c>
      <c r="D43" s="90">
        <v>722395</v>
      </c>
      <c r="E43" s="60">
        <f t="shared" si="0"/>
        <v>0</v>
      </c>
      <c r="F43" s="90">
        <v>722395</v>
      </c>
      <c r="G43" s="91">
        <v>722395</v>
      </c>
    </row>
    <row r="44" spans="1:7" x14ac:dyDescent="0.25">
      <c r="A44" s="88">
        <v>10523</v>
      </c>
      <c r="B44" s="89">
        <v>20</v>
      </c>
      <c r="C44" s="89" t="s">
        <v>95</v>
      </c>
      <c r="D44" s="90">
        <v>341830</v>
      </c>
      <c r="E44" s="60">
        <f t="shared" si="0"/>
        <v>0</v>
      </c>
      <c r="F44" s="90">
        <v>341830</v>
      </c>
      <c r="G44" s="91">
        <v>341830</v>
      </c>
    </row>
    <row r="45" spans="1:7" ht="15" customHeight="1" x14ac:dyDescent="0.25">
      <c r="A45" s="88">
        <v>10527</v>
      </c>
      <c r="B45" s="89">
        <v>20</v>
      </c>
      <c r="C45" s="59" t="s">
        <v>108</v>
      </c>
      <c r="D45" s="90">
        <v>63202</v>
      </c>
      <c r="E45" s="60">
        <f t="shared" si="0"/>
        <v>0</v>
      </c>
      <c r="F45" s="90">
        <v>63202</v>
      </c>
      <c r="G45" s="91">
        <v>63202</v>
      </c>
    </row>
    <row r="46" spans="1:7" ht="15.75" thickBot="1" x14ac:dyDescent="0.3">
      <c r="A46" s="92">
        <v>2</v>
      </c>
      <c r="B46" s="93"/>
      <c r="C46" s="93" t="s">
        <v>32</v>
      </c>
      <c r="D46" s="94">
        <v>998558778</v>
      </c>
      <c r="E46" s="61">
        <f t="shared" si="0"/>
        <v>0</v>
      </c>
      <c r="F46" s="94">
        <v>998558778</v>
      </c>
      <c r="G46" s="95">
        <v>998558778</v>
      </c>
    </row>
    <row r="47" spans="1:7" x14ac:dyDescent="0.25">
      <c r="A47" s="69"/>
      <c r="B47" s="69"/>
      <c r="C47" s="69"/>
      <c r="D47" s="69"/>
      <c r="E47" s="69"/>
      <c r="F47" s="69"/>
      <c r="G47" s="69"/>
    </row>
    <row r="48" spans="1:7" x14ac:dyDescent="0.25">
      <c r="A48" s="69" t="s">
        <v>0</v>
      </c>
      <c r="B48" s="69"/>
      <c r="C48" s="69"/>
      <c r="D48" s="69"/>
      <c r="E48" s="69"/>
      <c r="F48" s="69"/>
      <c r="G48" s="69"/>
    </row>
    <row r="49" spans="1:7" x14ac:dyDescent="0.25">
      <c r="A49" s="69" t="s">
        <v>86</v>
      </c>
      <c r="B49" s="69"/>
      <c r="C49" s="69"/>
      <c r="D49" s="69"/>
      <c r="E49" s="69"/>
      <c r="F49" s="69"/>
      <c r="G49" s="69"/>
    </row>
    <row r="51" spans="1:7" x14ac:dyDescent="0.25">
      <c r="A51" s="71" t="s">
        <v>1</v>
      </c>
    </row>
    <row r="52" spans="1:7" x14ac:dyDescent="0.25">
      <c r="G52" s="73"/>
    </row>
    <row r="53" spans="1:7" x14ac:dyDescent="0.25">
      <c r="A53" s="70" t="s">
        <v>2</v>
      </c>
      <c r="C53" s="70" t="s">
        <v>3</v>
      </c>
      <c r="D53" s="72" t="str">
        <f>D7</f>
        <v xml:space="preserve">                  MES:              </v>
      </c>
      <c r="F53" s="72" t="str">
        <f>F7</f>
        <v>OCTUBRE</v>
      </c>
      <c r="G53" s="72" t="s">
        <v>134</v>
      </c>
    </row>
    <row r="54" spans="1:7" ht="15.75" thickBot="1" x14ac:dyDescent="0.3"/>
    <row r="55" spans="1:7" x14ac:dyDescent="0.25">
      <c r="A55" s="142" t="s">
        <v>4</v>
      </c>
      <c r="B55" s="143"/>
      <c r="C55" s="143"/>
      <c r="D55" s="144"/>
      <c r="E55" s="144"/>
      <c r="F55" s="144"/>
      <c r="G55" s="145"/>
    </row>
    <row r="56" spans="1:7" ht="42" customHeight="1" x14ac:dyDescent="0.25">
      <c r="A56" s="96" t="s">
        <v>144</v>
      </c>
      <c r="B56" s="97"/>
      <c r="C56" s="97" t="s">
        <v>145</v>
      </c>
      <c r="D56" s="99" t="s">
        <v>146</v>
      </c>
      <c r="E56" s="99" t="s">
        <v>147</v>
      </c>
      <c r="F56" s="99" t="s">
        <v>148</v>
      </c>
      <c r="G56" s="100" t="s">
        <v>149</v>
      </c>
    </row>
    <row r="57" spans="1:7" x14ac:dyDescent="0.25">
      <c r="A57" s="88">
        <v>20</v>
      </c>
      <c r="B57" s="89"/>
      <c r="C57" s="89" t="s">
        <v>32</v>
      </c>
      <c r="D57" s="90">
        <v>998558778</v>
      </c>
      <c r="E57" s="60">
        <f t="shared" ref="E57:E91" si="1">+D57-F57</f>
        <v>0</v>
      </c>
      <c r="F57" s="90">
        <v>998558778</v>
      </c>
      <c r="G57" s="91">
        <v>998558778</v>
      </c>
    </row>
    <row r="58" spans="1:7" x14ac:dyDescent="0.25">
      <c r="A58" s="88">
        <v>204</v>
      </c>
      <c r="B58" s="89"/>
      <c r="C58" s="89" t="s">
        <v>33</v>
      </c>
      <c r="D58" s="90">
        <v>998558778</v>
      </c>
      <c r="E58" s="60">
        <f t="shared" si="1"/>
        <v>0</v>
      </c>
      <c r="F58" s="90">
        <v>998558778</v>
      </c>
      <c r="G58" s="91">
        <v>998558778</v>
      </c>
    </row>
    <row r="59" spans="1:7" x14ac:dyDescent="0.25">
      <c r="A59" s="88">
        <v>2041</v>
      </c>
      <c r="B59" s="89"/>
      <c r="C59" s="89" t="s">
        <v>34</v>
      </c>
      <c r="D59" s="90">
        <v>282281102</v>
      </c>
      <c r="E59" s="60">
        <f t="shared" si="1"/>
        <v>0</v>
      </c>
      <c r="F59" s="90">
        <v>282281102</v>
      </c>
      <c r="G59" s="91">
        <v>282281102</v>
      </c>
    </row>
    <row r="60" spans="1:7" x14ac:dyDescent="0.25">
      <c r="A60" s="88">
        <v>20414</v>
      </c>
      <c r="B60" s="89">
        <v>20</v>
      </c>
      <c r="C60" s="89" t="s">
        <v>35</v>
      </c>
      <c r="D60" s="90">
        <v>9500000</v>
      </c>
      <c r="E60" s="60">
        <f t="shared" si="1"/>
        <v>0</v>
      </c>
      <c r="F60" s="90">
        <v>9500000</v>
      </c>
      <c r="G60" s="91">
        <v>9500000</v>
      </c>
    </row>
    <row r="61" spans="1:7" x14ac:dyDescent="0.25">
      <c r="A61" s="88">
        <v>20416</v>
      </c>
      <c r="B61" s="89">
        <v>10</v>
      </c>
      <c r="C61" s="89" t="s">
        <v>36</v>
      </c>
      <c r="D61" s="90">
        <v>5342032</v>
      </c>
      <c r="E61" s="60">
        <f t="shared" si="1"/>
        <v>0</v>
      </c>
      <c r="F61" s="90">
        <v>5342032</v>
      </c>
      <c r="G61" s="91">
        <v>5342032</v>
      </c>
    </row>
    <row r="62" spans="1:7" x14ac:dyDescent="0.25">
      <c r="A62" s="88">
        <v>20418</v>
      </c>
      <c r="B62" s="89">
        <v>20</v>
      </c>
      <c r="C62" s="89" t="s">
        <v>37</v>
      </c>
      <c r="D62" s="90">
        <v>439070</v>
      </c>
      <c r="E62" s="60">
        <f t="shared" si="1"/>
        <v>0</v>
      </c>
      <c r="F62" s="90">
        <v>439070</v>
      </c>
      <c r="G62" s="91">
        <v>439070</v>
      </c>
    </row>
    <row r="63" spans="1:7" x14ac:dyDescent="0.25">
      <c r="A63" s="88">
        <v>204116</v>
      </c>
      <c r="B63" s="89">
        <v>10</v>
      </c>
      <c r="C63" s="89" t="s">
        <v>38</v>
      </c>
      <c r="D63" s="90">
        <v>267000000</v>
      </c>
      <c r="E63" s="60">
        <f t="shared" si="1"/>
        <v>0</v>
      </c>
      <c r="F63" s="90">
        <v>267000000</v>
      </c>
      <c r="G63" s="91">
        <v>267000000</v>
      </c>
    </row>
    <row r="64" spans="1:7" x14ac:dyDescent="0.25">
      <c r="A64" s="88">
        <v>2042</v>
      </c>
      <c r="B64" s="89"/>
      <c r="C64" s="89" t="s">
        <v>39</v>
      </c>
      <c r="D64" s="90">
        <v>256342204</v>
      </c>
      <c r="E64" s="60">
        <f t="shared" si="1"/>
        <v>0</v>
      </c>
      <c r="F64" s="90">
        <v>256342204</v>
      </c>
      <c r="G64" s="91">
        <v>256342204</v>
      </c>
    </row>
    <row r="65" spans="1:7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60">
        <f t="shared" si="1"/>
        <v>0</v>
      </c>
      <c r="F65" s="90">
        <v>72976421.629999995</v>
      </c>
      <c r="G65" s="90">
        <v>72976421.629999995</v>
      </c>
    </row>
    <row r="66" spans="1:7" x14ac:dyDescent="0.25">
      <c r="A66" s="88">
        <v>20421</v>
      </c>
      <c r="B66" s="89">
        <v>20</v>
      </c>
      <c r="C66" s="89" t="s">
        <v>40</v>
      </c>
      <c r="D66" s="90">
        <v>48000</v>
      </c>
      <c r="E66" s="60">
        <f t="shared" si="1"/>
        <v>0</v>
      </c>
      <c r="F66" s="90">
        <v>48000</v>
      </c>
      <c r="G66" s="91">
        <v>48000</v>
      </c>
    </row>
    <row r="67" spans="1:7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60">
        <f t="shared" si="1"/>
        <v>0</v>
      </c>
      <c r="F67" s="90">
        <v>183317782.37</v>
      </c>
      <c r="G67" s="91">
        <v>183317782.37</v>
      </c>
    </row>
    <row r="68" spans="1:7" x14ac:dyDescent="0.25">
      <c r="A68" s="88">
        <v>2044</v>
      </c>
      <c r="B68" s="89"/>
      <c r="C68" s="89" t="s">
        <v>42</v>
      </c>
      <c r="D68" s="90">
        <v>23302155</v>
      </c>
      <c r="E68" s="60">
        <f t="shared" si="1"/>
        <v>0</v>
      </c>
      <c r="F68" s="90">
        <v>23302155</v>
      </c>
      <c r="G68" s="91">
        <v>23302155</v>
      </c>
    </row>
    <row r="69" spans="1:7" x14ac:dyDescent="0.25">
      <c r="A69" s="88">
        <v>20441</v>
      </c>
      <c r="B69" s="89">
        <v>20</v>
      </c>
      <c r="C69" s="89" t="s">
        <v>43</v>
      </c>
      <c r="D69" s="90">
        <v>10526927</v>
      </c>
      <c r="E69" s="60">
        <f t="shared" si="1"/>
        <v>0</v>
      </c>
      <c r="F69" s="90">
        <v>10526927</v>
      </c>
      <c r="G69" s="91">
        <v>10526927</v>
      </c>
    </row>
    <row r="70" spans="1:7" x14ac:dyDescent="0.25">
      <c r="A70" s="88">
        <v>20442</v>
      </c>
      <c r="B70" s="89">
        <v>20</v>
      </c>
      <c r="C70" s="89" t="s">
        <v>44</v>
      </c>
      <c r="D70" s="90">
        <v>11842252</v>
      </c>
      <c r="E70" s="60">
        <f t="shared" si="1"/>
        <v>0</v>
      </c>
      <c r="F70" s="90">
        <v>11842252</v>
      </c>
      <c r="G70" s="91">
        <v>11842252</v>
      </c>
    </row>
    <row r="71" spans="1:7" x14ac:dyDescent="0.25">
      <c r="A71" s="88">
        <v>204413</v>
      </c>
      <c r="B71" s="89">
        <v>20</v>
      </c>
      <c r="C71" s="89" t="s">
        <v>45</v>
      </c>
      <c r="D71" s="90">
        <v>800000</v>
      </c>
      <c r="E71" s="60">
        <f t="shared" si="1"/>
        <v>0</v>
      </c>
      <c r="F71" s="90">
        <v>800000</v>
      </c>
      <c r="G71" s="91">
        <v>800000</v>
      </c>
    </row>
    <row r="72" spans="1:7" x14ac:dyDescent="0.25">
      <c r="A72" s="88">
        <v>204415</v>
      </c>
      <c r="B72" s="89">
        <v>20</v>
      </c>
      <c r="C72" s="89" t="s">
        <v>124</v>
      </c>
      <c r="D72" s="90">
        <v>127888</v>
      </c>
      <c r="E72" s="60">
        <f t="shared" si="1"/>
        <v>0</v>
      </c>
      <c r="F72" s="90">
        <v>127888</v>
      </c>
      <c r="G72" s="91">
        <v>127888</v>
      </c>
    </row>
    <row r="73" spans="1:7" x14ac:dyDescent="0.25">
      <c r="A73" s="88">
        <v>204423</v>
      </c>
      <c r="B73" s="89">
        <v>20</v>
      </c>
      <c r="C73" s="89" t="s">
        <v>46</v>
      </c>
      <c r="D73" s="90">
        <v>5088</v>
      </c>
      <c r="E73" s="60">
        <f t="shared" si="1"/>
        <v>0</v>
      </c>
      <c r="F73" s="90">
        <v>5088</v>
      </c>
      <c r="G73" s="91">
        <v>5088</v>
      </c>
    </row>
    <row r="74" spans="1:7" x14ac:dyDescent="0.25">
      <c r="A74" s="88">
        <v>2045</v>
      </c>
      <c r="B74" s="89"/>
      <c r="C74" s="89" t="s">
        <v>47</v>
      </c>
      <c r="D74" s="90">
        <v>66088988</v>
      </c>
      <c r="E74" s="60">
        <f t="shared" si="1"/>
        <v>0</v>
      </c>
      <c r="F74" s="90">
        <v>66088988</v>
      </c>
      <c r="G74" s="91">
        <v>66088988</v>
      </c>
    </row>
    <row r="75" spans="1:7" x14ac:dyDescent="0.25">
      <c r="A75" s="88">
        <v>20451</v>
      </c>
      <c r="B75" s="89">
        <v>20</v>
      </c>
      <c r="C75" s="89" t="s">
        <v>48</v>
      </c>
      <c r="D75" s="90">
        <v>3939371</v>
      </c>
      <c r="E75" s="60">
        <f t="shared" si="1"/>
        <v>0</v>
      </c>
      <c r="F75" s="90">
        <v>3939371</v>
      </c>
      <c r="G75" s="91">
        <v>3939371</v>
      </c>
    </row>
    <row r="76" spans="1:7" x14ac:dyDescent="0.25">
      <c r="A76" s="88">
        <v>20452</v>
      </c>
      <c r="B76" s="89">
        <v>20</v>
      </c>
      <c r="C76" s="89" t="s">
        <v>99</v>
      </c>
      <c r="D76" s="90">
        <v>1662000</v>
      </c>
      <c r="E76" s="60">
        <f t="shared" si="1"/>
        <v>0</v>
      </c>
      <c r="F76" s="90">
        <v>1662000</v>
      </c>
      <c r="G76" s="91">
        <v>1662000</v>
      </c>
    </row>
    <row r="77" spans="1:7" x14ac:dyDescent="0.25">
      <c r="A77" s="88">
        <v>20456</v>
      </c>
      <c r="B77" s="89">
        <v>20</v>
      </c>
      <c r="C77" s="89" t="s">
        <v>49</v>
      </c>
      <c r="D77" s="90">
        <v>7477964</v>
      </c>
      <c r="E77" s="60">
        <f t="shared" si="1"/>
        <v>0</v>
      </c>
      <c r="F77" s="90">
        <v>7477964</v>
      </c>
      <c r="G77" s="91">
        <v>7477964</v>
      </c>
    </row>
    <row r="78" spans="1:7" x14ac:dyDescent="0.25">
      <c r="A78" s="88">
        <v>20456</v>
      </c>
      <c r="B78" s="89">
        <v>10</v>
      </c>
      <c r="C78" s="89" t="s">
        <v>49</v>
      </c>
      <c r="D78" s="90">
        <v>5993996</v>
      </c>
      <c r="E78" s="60">
        <f t="shared" si="1"/>
        <v>0</v>
      </c>
      <c r="F78" s="90">
        <v>5993996</v>
      </c>
      <c r="G78" s="91">
        <v>5993996</v>
      </c>
    </row>
    <row r="79" spans="1:7" x14ac:dyDescent="0.25">
      <c r="A79" s="88">
        <v>20458</v>
      </c>
      <c r="B79" s="89">
        <v>20</v>
      </c>
      <c r="C79" s="89" t="s">
        <v>50</v>
      </c>
      <c r="D79" s="90">
        <v>17366252</v>
      </c>
      <c r="E79" s="60">
        <f t="shared" si="1"/>
        <v>0</v>
      </c>
      <c r="F79" s="90">
        <v>17366252</v>
      </c>
      <c r="G79" s="91">
        <v>17366252</v>
      </c>
    </row>
    <row r="80" spans="1:7" x14ac:dyDescent="0.25">
      <c r="A80" s="88">
        <v>204510</v>
      </c>
      <c r="B80" s="89">
        <v>20</v>
      </c>
      <c r="C80" s="89" t="s">
        <v>51</v>
      </c>
      <c r="D80" s="90">
        <v>23588805</v>
      </c>
      <c r="E80" s="60">
        <f t="shared" si="1"/>
        <v>0</v>
      </c>
      <c r="F80" s="90">
        <v>23588805</v>
      </c>
      <c r="G80" s="91">
        <v>23588805</v>
      </c>
    </row>
    <row r="81" spans="1:7" x14ac:dyDescent="0.25">
      <c r="A81" s="88">
        <v>204513</v>
      </c>
      <c r="B81" s="89">
        <v>20</v>
      </c>
      <c r="C81" s="89" t="s">
        <v>52</v>
      </c>
      <c r="D81" s="90">
        <v>6060600</v>
      </c>
      <c r="E81" s="60">
        <f t="shared" si="1"/>
        <v>0</v>
      </c>
      <c r="F81" s="90">
        <v>6060600</v>
      </c>
      <c r="G81" s="91">
        <v>6060600</v>
      </c>
    </row>
    <row r="82" spans="1:7" x14ac:dyDescent="0.25">
      <c r="A82" s="88">
        <v>2046</v>
      </c>
      <c r="B82" s="89"/>
      <c r="C82" s="89" t="s">
        <v>96</v>
      </c>
      <c r="D82" s="90">
        <v>39708710</v>
      </c>
      <c r="E82" s="60">
        <f t="shared" si="1"/>
        <v>0</v>
      </c>
      <c r="F82" s="90">
        <v>39708710</v>
      </c>
      <c r="G82" s="91">
        <v>39708710</v>
      </c>
    </row>
    <row r="83" spans="1:7" x14ac:dyDescent="0.25">
      <c r="A83" s="88">
        <v>20462</v>
      </c>
      <c r="B83" s="89">
        <v>10</v>
      </c>
      <c r="C83" s="89" t="s">
        <v>53</v>
      </c>
      <c r="D83" s="90">
        <v>30623700</v>
      </c>
      <c r="E83" s="60">
        <f t="shared" si="1"/>
        <v>0</v>
      </c>
      <c r="F83" s="90">
        <v>30623700</v>
      </c>
      <c r="G83" s="91">
        <v>30623700</v>
      </c>
    </row>
    <row r="84" spans="1:7" x14ac:dyDescent="0.25">
      <c r="A84" s="88">
        <v>20462</v>
      </c>
      <c r="B84" s="89">
        <v>20</v>
      </c>
      <c r="C84" s="89" t="s">
        <v>53</v>
      </c>
      <c r="D84" s="90">
        <v>787375</v>
      </c>
      <c r="E84" s="60">
        <f t="shared" si="1"/>
        <v>0</v>
      </c>
      <c r="F84" s="90">
        <v>787375</v>
      </c>
      <c r="G84" s="91">
        <v>787375</v>
      </c>
    </row>
    <row r="85" spans="1:7" x14ac:dyDescent="0.25">
      <c r="A85" s="88">
        <v>20465</v>
      </c>
      <c r="B85" s="89">
        <v>20</v>
      </c>
      <c r="C85" s="89" t="s">
        <v>54</v>
      </c>
      <c r="D85" s="90">
        <v>3397635</v>
      </c>
      <c r="E85" s="60">
        <f t="shared" si="1"/>
        <v>0</v>
      </c>
      <c r="F85" s="90">
        <v>3397635</v>
      </c>
      <c r="G85" s="91">
        <v>3397635</v>
      </c>
    </row>
    <row r="86" spans="1:7" x14ac:dyDescent="0.25">
      <c r="A86" s="88">
        <v>20467</v>
      </c>
      <c r="B86" s="89">
        <v>20</v>
      </c>
      <c r="C86" s="89" t="s">
        <v>55</v>
      </c>
      <c r="D86" s="90">
        <v>4900000</v>
      </c>
      <c r="E86" s="60">
        <f t="shared" si="1"/>
        <v>0</v>
      </c>
      <c r="F86" s="90">
        <v>4900000</v>
      </c>
      <c r="G86" s="91">
        <v>4900000</v>
      </c>
    </row>
    <row r="87" spans="1:7" x14ac:dyDescent="0.25">
      <c r="A87" s="88">
        <v>2047</v>
      </c>
      <c r="B87" s="89"/>
      <c r="C87" s="89" t="s">
        <v>56</v>
      </c>
      <c r="D87" s="90">
        <v>5533036</v>
      </c>
      <c r="E87" s="60">
        <f t="shared" si="1"/>
        <v>0</v>
      </c>
      <c r="F87" s="90">
        <v>5533036</v>
      </c>
      <c r="G87" s="91">
        <v>5533036</v>
      </c>
    </row>
    <row r="88" spans="1:7" x14ac:dyDescent="0.25">
      <c r="A88" s="88">
        <v>20475</v>
      </c>
      <c r="B88" s="89">
        <v>20</v>
      </c>
      <c r="C88" s="89" t="s">
        <v>57</v>
      </c>
      <c r="D88" s="90">
        <v>636</v>
      </c>
      <c r="E88" s="60">
        <f t="shared" si="1"/>
        <v>0</v>
      </c>
      <c r="F88" s="90">
        <v>636</v>
      </c>
      <c r="G88" s="91">
        <v>636</v>
      </c>
    </row>
    <row r="89" spans="1:7" x14ac:dyDescent="0.25">
      <c r="A89" s="88">
        <v>20476</v>
      </c>
      <c r="B89" s="89">
        <v>20</v>
      </c>
      <c r="C89" s="89" t="s">
        <v>58</v>
      </c>
      <c r="D89" s="90">
        <v>5532400</v>
      </c>
      <c r="E89" s="60">
        <f t="shared" si="1"/>
        <v>0</v>
      </c>
      <c r="F89" s="90">
        <v>5532400</v>
      </c>
      <c r="G89" s="91">
        <v>5532400</v>
      </c>
    </row>
    <row r="90" spans="1:7" x14ac:dyDescent="0.25">
      <c r="A90" s="88">
        <v>2048</v>
      </c>
      <c r="B90" s="89"/>
      <c r="C90" s="89" t="s">
        <v>59</v>
      </c>
      <c r="D90" s="90">
        <v>34866871</v>
      </c>
      <c r="E90" s="60">
        <f t="shared" si="1"/>
        <v>0</v>
      </c>
      <c r="F90" s="90">
        <v>34866871</v>
      </c>
      <c r="G90" s="91">
        <v>34866871</v>
      </c>
    </row>
    <row r="91" spans="1:7" ht="15.75" thickBot="1" x14ac:dyDescent="0.3">
      <c r="A91" s="92">
        <v>20481</v>
      </c>
      <c r="B91" s="93">
        <v>20</v>
      </c>
      <c r="C91" s="93" t="s">
        <v>135</v>
      </c>
      <c r="D91" s="101">
        <v>3385</v>
      </c>
      <c r="E91" s="61">
        <f t="shared" si="1"/>
        <v>0</v>
      </c>
      <c r="F91" s="101">
        <v>3385</v>
      </c>
      <c r="G91" s="102">
        <v>3385</v>
      </c>
    </row>
    <row r="92" spans="1:7" x14ac:dyDescent="0.25">
      <c r="A92" s="69"/>
      <c r="B92" s="69"/>
      <c r="C92" s="69"/>
      <c r="D92" s="69"/>
      <c r="E92" s="69"/>
      <c r="F92" s="69"/>
      <c r="G92" s="69"/>
    </row>
    <row r="93" spans="1:7" x14ac:dyDescent="0.25">
      <c r="A93" s="69" t="s">
        <v>0</v>
      </c>
      <c r="B93" s="69"/>
      <c r="C93" s="69"/>
      <c r="D93" s="69"/>
      <c r="E93" s="69"/>
      <c r="F93" s="69"/>
      <c r="G93" s="69"/>
    </row>
    <row r="94" spans="1:7" x14ac:dyDescent="0.25">
      <c r="A94" s="69" t="s">
        <v>86</v>
      </c>
      <c r="B94" s="69"/>
      <c r="C94" s="69"/>
      <c r="D94" s="69"/>
      <c r="E94" s="69"/>
      <c r="F94" s="69"/>
      <c r="G94" s="69"/>
    </row>
    <row r="96" spans="1:7" x14ac:dyDescent="0.25">
      <c r="A96" s="71" t="s">
        <v>1</v>
      </c>
    </row>
    <row r="97" spans="1:7" x14ac:dyDescent="0.25">
      <c r="G97" s="73"/>
    </row>
    <row r="98" spans="1:7" x14ac:dyDescent="0.25">
      <c r="A98" s="70" t="s">
        <v>2</v>
      </c>
      <c r="C98" s="70" t="s">
        <v>3</v>
      </c>
      <c r="D98" s="72" t="str">
        <f>D53</f>
        <v xml:space="preserve">                  MES:              </v>
      </c>
      <c r="F98" s="72" t="str">
        <f>F53</f>
        <v>OCTUBRE</v>
      </c>
      <c r="G98" s="72" t="s">
        <v>134</v>
      </c>
    </row>
    <row r="99" spans="1:7" ht="15.75" thickBot="1" x14ac:dyDescent="0.3"/>
    <row r="100" spans="1:7" x14ac:dyDescent="0.25">
      <c r="A100" s="142" t="s">
        <v>4</v>
      </c>
      <c r="B100" s="143"/>
      <c r="C100" s="143"/>
      <c r="D100" s="144"/>
      <c r="E100" s="144"/>
      <c r="F100" s="144"/>
      <c r="G100" s="145"/>
    </row>
    <row r="101" spans="1:7" ht="44.25" customHeight="1" x14ac:dyDescent="0.25">
      <c r="A101" s="96" t="s">
        <v>144</v>
      </c>
      <c r="B101" s="97"/>
      <c r="C101" s="97" t="s">
        <v>145</v>
      </c>
      <c r="D101" s="99" t="s">
        <v>146</v>
      </c>
      <c r="E101" s="99" t="s">
        <v>147</v>
      </c>
      <c r="F101" s="99" t="s">
        <v>148</v>
      </c>
      <c r="G101" s="100" t="s">
        <v>149</v>
      </c>
    </row>
    <row r="102" spans="1:7" x14ac:dyDescent="0.25">
      <c r="A102" s="88">
        <v>20482</v>
      </c>
      <c r="B102" s="89">
        <v>20</v>
      </c>
      <c r="C102" s="89" t="s">
        <v>60</v>
      </c>
      <c r="D102" s="90">
        <v>48628</v>
      </c>
      <c r="E102" s="60">
        <f t="shared" ref="E102:E137" si="2">+D102-F102</f>
        <v>0</v>
      </c>
      <c r="F102" s="90">
        <v>48628</v>
      </c>
      <c r="G102" s="91">
        <v>48628</v>
      </c>
    </row>
    <row r="103" spans="1:7" x14ac:dyDescent="0.25">
      <c r="A103" s="88">
        <v>20485</v>
      </c>
      <c r="B103" s="89">
        <v>20</v>
      </c>
      <c r="C103" s="89" t="s">
        <v>61</v>
      </c>
      <c r="D103" s="90">
        <v>14858</v>
      </c>
      <c r="E103" s="60">
        <f t="shared" si="2"/>
        <v>0</v>
      </c>
      <c r="F103" s="90">
        <v>14858</v>
      </c>
      <c r="G103" s="91">
        <v>14858</v>
      </c>
    </row>
    <row r="104" spans="1:7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60">
        <f t="shared" si="2"/>
        <v>0</v>
      </c>
      <c r="F104" s="90">
        <v>34800000</v>
      </c>
      <c r="G104" s="91">
        <v>34800000</v>
      </c>
    </row>
    <row r="105" spans="1:7" x14ac:dyDescent="0.25">
      <c r="A105" s="88">
        <v>2049</v>
      </c>
      <c r="B105" s="89"/>
      <c r="C105" s="89" t="s">
        <v>63</v>
      </c>
      <c r="D105" s="90">
        <v>736000</v>
      </c>
      <c r="E105" s="60">
        <f t="shared" si="2"/>
        <v>0</v>
      </c>
      <c r="F105" s="90">
        <v>736000</v>
      </c>
      <c r="G105" s="91">
        <v>736000</v>
      </c>
    </row>
    <row r="106" spans="1:7" x14ac:dyDescent="0.25">
      <c r="A106" s="88">
        <v>204911</v>
      </c>
      <c r="B106" s="89">
        <v>20</v>
      </c>
      <c r="C106" s="89" t="s">
        <v>64</v>
      </c>
      <c r="D106" s="90">
        <v>2554</v>
      </c>
      <c r="E106" s="60">
        <f t="shared" si="2"/>
        <v>0</v>
      </c>
      <c r="F106" s="90">
        <v>2554</v>
      </c>
      <c r="G106" s="91">
        <v>2554</v>
      </c>
    </row>
    <row r="107" spans="1:7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60">
        <f t="shared" si="2"/>
        <v>0</v>
      </c>
      <c r="F107" s="90">
        <v>733446</v>
      </c>
      <c r="G107" s="91">
        <v>733446</v>
      </c>
    </row>
    <row r="108" spans="1:7" x14ac:dyDescent="0.25">
      <c r="A108" s="88">
        <v>20410</v>
      </c>
      <c r="B108" s="89"/>
      <c r="C108" s="89" t="s">
        <v>66</v>
      </c>
      <c r="D108" s="90">
        <v>84538841</v>
      </c>
      <c r="E108" s="60">
        <f t="shared" si="2"/>
        <v>0</v>
      </c>
      <c r="F108" s="90">
        <v>84538841</v>
      </c>
      <c r="G108" s="91">
        <v>84538841</v>
      </c>
    </row>
    <row r="109" spans="1:7" x14ac:dyDescent="0.25">
      <c r="A109" s="88">
        <v>204102</v>
      </c>
      <c r="B109" s="89">
        <v>10</v>
      </c>
      <c r="C109" s="89" t="s">
        <v>67</v>
      </c>
      <c r="D109" s="90">
        <v>82386421</v>
      </c>
      <c r="E109" s="60">
        <f t="shared" si="2"/>
        <v>0</v>
      </c>
      <c r="F109" s="90">
        <v>82386421</v>
      </c>
      <c r="G109" s="91">
        <v>82386421</v>
      </c>
    </row>
    <row r="110" spans="1:7" x14ac:dyDescent="0.25">
      <c r="A110" s="88">
        <v>204102</v>
      </c>
      <c r="B110" s="89">
        <v>20</v>
      </c>
      <c r="C110" s="89" t="s">
        <v>67</v>
      </c>
      <c r="D110" s="90">
        <v>2152420</v>
      </c>
      <c r="E110" s="60">
        <f t="shared" si="2"/>
        <v>0</v>
      </c>
      <c r="F110" s="90">
        <v>2152420</v>
      </c>
      <c r="G110" s="91">
        <v>2152420</v>
      </c>
    </row>
    <row r="111" spans="1:7" x14ac:dyDescent="0.25">
      <c r="A111" s="88">
        <v>20411</v>
      </c>
      <c r="B111" s="89"/>
      <c r="C111" s="89" t="s">
        <v>68</v>
      </c>
      <c r="D111" s="90">
        <v>54910686</v>
      </c>
      <c r="E111" s="60">
        <f t="shared" si="2"/>
        <v>0</v>
      </c>
      <c r="F111" s="90">
        <v>54910686</v>
      </c>
      <c r="G111" s="91">
        <v>54910686</v>
      </c>
    </row>
    <row r="112" spans="1:7" x14ac:dyDescent="0.25">
      <c r="A112" s="88">
        <v>204112</v>
      </c>
      <c r="B112" s="89">
        <v>20</v>
      </c>
      <c r="C112" s="89" t="s">
        <v>69</v>
      </c>
      <c r="D112" s="90">
        <v>6861</v>
      </c>
      <c r="E112" s="60">
        <f t="shared" si="2"/>
        <v>0</v>
      </c>
      <c r="F112" s="90">
        <v>6861</v>
      </c>
      <c r="G112" s="91">
        <v>6861</v>
      </c>
    </row>
    <row r="113" spans="1:7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60">
        <f t="shared" si="2"/>
        <v>0</v>
      </c>
      <c r="F113" s="90">
        <v>54903825</v>
      </c>
      <c r="G113" s="91">
        <v>54903825</v>
      </c>
    </row>
    <row r="114" spans="1:7" x14ac:dyDescent="0.25">
      <c r="A114" s="88">
        <v>20421</v>
      </c>
      <c r="B114" s="89"/>
      <c r="C114" s="89" t="s">
        <v>98</v>
      </c>
      <c r="D114" s="90">
        <v>18868508</v>
      </c>
      <c r="E114" s="60">
        <f t="shared" si="2"/>
        <v>0</v>
      </c>
      <c r="F114" s="90">
        <v>18868508</v>
      </c>
      <c r="G114" s="91">
        <v>18868508</v>
      </c>
    </row>
    <row r="115" spans="1:7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60">
        <f t="shared" si="2"/>
        <v>0</v>
      </c>
      <c r="F115" s="90">
        <v>52000</v>
      </c>
      <c r="G115" s="91">
        <v>52000</v>
      </c>
    </row>
    <row r="116" spans="1:7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60">
        <f t="shared" si="2"/>
        <v>0</v>
      </c>
      <c r="F116" s="90">
        <v>7532508</v>
      </c>
      <c r="G116" s="91">
        <v>7532508</v>
      </c>
    </row>
    <row r="117" spans="1:7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60">
        <f t="shared" si="2"/>
        <v>0</v>
      </c>
      <c r="F117" s="90">
        <v>11284000</v>
      </c>
      <c r="G117" s="91">
        <v>11284000</v>
      </c>
    </row>
    <row r="118" spans="1:7" x14ac:dyDescent="0.25">
      <c r="A118" s="88">
        <v>20441</v>
      </c>
      <c r="B118" s="89"/>
      <c r="C118" s="89" t="s">
        <v>73</v>
      </c>
      <c r="D118" s="90">
        <v>131381677</v>
      </c>
      <c r="E118" s="60">
        <f t="shared" si="2"/>
        <v>0</v>
      </c>
      <c r="F118" s="90">
        <v>131381677</v>
      </c>
      <c r="G118" s="91">
        <v>131381677</v>
      </c>
    </row>
    <row r="119" spans="1:7" x14ac:dyDescent="0.25">
      <c r="A119" s="88">
        <v>2044113</v>
      </c>
      <c r="B119" s="89">
        <v>20</v>
      </c>
      <c r="C119" s="89" t="s">
        <v>73</v>
      </c>
      <c r="D119" s="90">
        <v>41463977</v>
      </c>
      <c r="E119" s="60">
        <f t="shared" si="2"/>
        <v>0</v>
      </c>
      <c r="F119" s="90">
        <v>41463977</v>
      </c>
      <c r="G119" s="91">
        <v>41463977</v>
      </c>
    </row>
    <row r="120" spans="1:7" x14ac:dyDescent="0.25">
      <c r="A120" s="88">
        <v>2044113</v>
      </c>
      <c r="B120" s="89">
        <v>10</v>
      </c>
      <c r="C120" s="89" t="s">
        <v>73</v>
      </c>
      <c r="D120" s="90">
        <v>89917700</v>
      </c>
      <c r="E120" s="60">
        <f t="shared" si="2"/>
        <v>0</v>
      </c>
      <c r="F120" s="90">
        <v>89917700</v>
      </c>
      <c r="G120" s="91">
        <v>89917700</v>
      </c>
    </row>
    <row r="121" spans="1:7" x14ac:dyDescent="0.25">
      <c r="A121" s="88">
        <v>3</v>
      </c>
      <c r="B121" s="89"/>
      <c r="C121" s="89" t="s">
        <v>74</v>
      </c>
      <c r="D121" s="90">
        <v>11350763872</v>
      </c>
      <c r="E121" s="60">
        <f t="shared" si="2"/>
        <v>0</v>
      </c>
      <c r="F121" s="90">
        <v>11350763872</v>
      </c>
      <c r="G121" s="91">
        <v>11350763872</v>
      </c>
    </row>
    <row r="122" spans="1:7" x14ac:dyDescent="0.25">
      <c r="A122" s="88">
        <v>32</v>
      </c>
      <c r="B122" s="89"/>
      <c r="C122" s="89" t="s">
        <v>75</v>
      </c>
      <c r="D122" s="90">
        <v>12225492</v>
      </c>
      <c r="E122" s="60">
        <f t="shared" si="2"/>
        <v>0</v>
      </c>
      <c r="F122" s="90">
        <v>12225492</v>
      </c>
      <c r="G122" s="91">
        <v>12225492</v>
      </c>
    </row>
    <row r="123" spans="1:7" x14ac:dyDescent="0.25">
      <c r="A123" s="88">
        <v>321</v>
      </c>
      <c r="B123" s="89"/>
      <c r="C123" s="89" t="s">
        <v>76</v>
      </c>
      <c r="D123" s="90">
        <v>12225492</v>
      </c>
      <c r="E123" s="60">
        <f t="shared" si="2"/>
        <v>0</v>
      </c>
      <c r="F123" s="90">
        <v>12225492</v>
      </c>
      <c r="G123" s="91">
        <v>12225492</v>
      </c>
    </row>
    <row r="124" spans="1:7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60">
        <f t="shared" si="2"/>
        <v>0</v>
      </c>
      <c r="F124" s="90">
        <v>12225492</v>
      </c>
      <c r="G124" s="91">
        <v>12225492</v>
      </c>
    </row>
    <row r="125" spans="1:7" x14ac:dyDescent="0.25">
      <c r="A125" s="88">
        <v>36</v>
      </c>
      <c r="B125" s="89"/>
      <c r="C125" s="89" t="s">
        <v>78</v>
      </c>
      <c r="D125" s="90">
        <v>11338538380</v>
      </c>
      <c r="E125" s="60">
        <f t="shared" si="2"/>
        <v>0</v>
      </c>
      <c r="F125" s="90">
        <v>11338538380</v>
      </c>
      <c r="G125" s="91">
        <v>11338538380</v>
      </c>
    </row>
    <row r="126" spans="1:7" x14ac:dyDescent="0.25">
      <c r="A126" s="88">
        <v>361</v>
      </c>
      <c r="B126" s="89"/>
      <c r="C126" s="89" t="s">
        <v>79</v>
      </c>
      <c r="D126" s="90">
        <v>11338538380</v>
      </c>
      <c r="E126" s="60">
        <f t="shared" si="2"/>
        <v>0</v>
      </c>
      <c r="F126" s="90">
        <v>11338538380</v>
      </c>
      <c r="G126" s="91">
        <v>11338538380</v>
      </c>
    </row>
    <row r="127" spans="1:7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60">
        <f t="shared" si="2"/>
        <v>0</v>
      </c>
      <c r="F127" s="90">
        <v>11338538380</v>
      </c>
      <c r="G127" s="91">
        <v>11338538380</v>
      </c>
    </row>
    <row r="128" spans="1:7" x14ac:dyDescent="0.25">
      <c r="A128" s="146" t="s">
        <v>103</v>
      </c>
      <c r="B128" s="89"/>
      <c r="C128" s="89" t="s">
        <v>104</v>
      </c>
      <c r="D128" s="90">
        <f>+D129+D150+D154</f>
        <v>451227119250.10999</v>
      </c>
      <c r="E128" s="90">
        <f>+E129+E150+E154</f>
        <v>0</v>
      </c>
      <c r="F128" s="99">
        <f>+F129+F150+F154</f>
        <v>451227119250.10999</v>
      </c>
      <c r="G128" s="91">
        <f>+G129+G150+G154</f>
        <v>451227119250.10999</v>
      </c>
    </row>
    <row r="129" spans="1:7" x14ac:dyDescent="0.25">
      <c r="A129" s="88">
        <v>113</v>
      </c>
      <c r="B129" s="89"/>
      <c r="C129" s="89" t="s">
        <v>109</v>
      </c>
      <c r="D129" s="90">
        <v>339826480012.57001</v>
      </c>
      <c r="E129" s="60">
        <f t="shared" si="2"/>
        <v>0</v>
      </c>
      <c r="F129" s="90">
        <v>339826480012.57001</v>
      </c>
      <c r="G129" s="91">
        <v>339826480012.57001</v>
      </c>
    </row>
    <row r="130" spans="1:7" x14ac:dyDescent="0.25">
      <c r="A130" s="88">
        <v>113600</v>
      </c>
      <c r="B130" s="89"/>
      <c r="C130" s="89" t="s">
        <v>80</v>
      </c>
      <c r="D130" s="90">
        <v>324997137681</v>
      </c>
      <c r="E130" s="60">
        <f t="shared" si="2"/>
        <v>0</v>
      </c>
      <c r="F130" s="90">
        <v>324997137681</v>
      </c>
      <c r="G130" s="91">
        <v>324997137681</v>
      </c>
    </row>
    <row r="131" spans="1:7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60">
        <f t="shared" si="2"/>
        <v>0</v>
      </c>
      <c r="F131" s="90">
        <v>25702138092</v>
      </c>
      <c r="G131" s="91">
        <v>25702138092</v>
      </c>
    </row>
    <row r="132" spans="1:7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60">
        <f t="shared" si="2"/>
        <v>0</v>
      </c>
      <c r="F132" s="90">
        <v>223398619904</v>
      </c>
      <c r="G132" s="91">
        <v>223398619904</v>
      </c>
    </row>
    <row r="133" spans="1:7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60">
        <f t="shared" si="2"/>
        <v>0</v>
      </c>
      <c r="F133" s="90">
        <v>73513000000</v>
      </c>
      <c r="G133" s="91">
        <v>73513000000</v>
      </c>
    </row>
    <row r="134" spans="1:7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60">
        <f t="shared" si="2"/>
        <v>0</v>
      </c>
      <c r="F134" s="90">
        <v>2383379685</v>
      </c>
      <c r="G134" s="91">
        <v>2383379685</v>
      </c>
    </row>
    <row r="135" spans="1:7" x14ac:dyDescent="0.25">
      <c r="A135" s="88">
        <v>113601</v>
      </c>
      <c r="B135" s="89"/>
      <c r="C135" s="89" t="s">
        <v>81</v>
      </c>
      <c r="D135" s="90">
        <v>3816026845.5700002</v>
      </c>
      <c r="E135" s="60">
        <f t="shared" si="2"/>
        <v>0</v>
      </c>
      <c r="F135" s="90">
        <v>3816026845.5700002</v>
      </c>
      <c r="G135" s="91">
        <v>3816026845.5700002</v>
      </c>
    </row>
    <row r="136" spans="1:7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60">
        <f t="shared" si="2"/>
        <v>0</v>
      </c>
      <c r="F136" s="90">
        <v>3816026845.5700002</v>
      </c>
      <c r="G136" s="91">
        <v>3816026845.5700002</v>
      </c>
    </row>
    <row r="137" spans="1:7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61">
        <f t="shared" si="2"/>
        <v>0</v>
      </c>
      <c r="F137" s="101">
        <v>11013315486</v>
      </c>
      <c r="G137" s="102">
        <v>11013315486</v>
      </c>
    </row>
    <row r="138" spans="1:7" x14ac:dyDescent="0.25">
      <c r="A138" s="69"/>
      <c r="B138" s="69"/>
      <c r="C138" s="69"/>
      <c r="D138" s="69"/>
      <c r="E138" s="69"/>
      <c r="F138" s="69"/>
      <c r="G138" s="69"/>
    </row>
    <row r="139" spans="1:7" x14ac:dyDescent="0.25">
      <c r="A139" s="69" t="s">
        <v>0</v>
      </c>
      <c r="B139" s="69"/>
      <c r="C139" s="69"/>
      <c r="D139" s="69"/>
      <c r="E139" s="69"/>
      <c r="F139" s="69"/>
      <c r="G139" s="69"/>
    </row>
    <row r="140" spans="1:7" x14ac:dyDescent="0.25">
      <c r="A140" s="69" t="s">
        <v>86</v>
      </c>
      <c r="B140" s="69"/>
      <c r="C140" s="69"/>
      <c r="D140" s="69"/>
      <c r="E140" s="69"/>
      <c r="F140" s="69"/>
      <c r="G140" s="69"/>
    </row>
    <row r="142" spans="1:7" x14ac:dyDescent="0.25">
      <c r="A142" s="71" t="s">
        <v>1</v>
      </c>
    </row>
    <row r="143" spans="1:7" x14ac:dyDescent="0.25">
      <c r="G143" s="73"/>
    </row>
    <row r="144" spans="1:7" x14ac:dyDescent="0.25">
      <c r="A144" s="70" t="s">
        <v>2</v>
      </c>
      <c r="C144" s="70" t="s">
        <v>3</v>
      </c>
      <c r="D144" s="72" t="str">
        <f>D98</f>
        <v xml:space="preserve">                  MES:              </v>
      </c>
      <c r="F144" s="72" t="str">
        <f>F98</f>
        <v>OCTUBRE</v>
      </c>
      <c r="G144" s="72" t="s">
        <v>134</v>
      </c>
    </row>
    <row r="145" spans="1:7" ht="15.75" thickBot="1" x14ac:dyDescent="0.3"/>
    <row r="146" spans="1:7" x14ac:dyDescent="0.25">
      <c r="A146" s="136" t="s">
        <v>4</v>
      </c>
      <c r="B146" s="143"/>
      <c r="C146" s="143"/>
      <c r="D146" s="144"/>
      <c r="E146" s="144"/>
      <c r="F146" s="144"/>
      <c r="G146" s="145"/>
    </row>
    <row r="147" spans="1:7" ht="43.5" customHeight="1" x14ac:dyDescent="0.25">
      <c r="A147" s="96" t="s">
        <v>144</v>
      </c>
      <c r="B147" s="97"/>
      <c r="C147" s="97" t="s">
        <v>145</v>
      </c>
      <c r="D147" s="99" t="s">
        <v>146</v>
      </c>
      <c r="E147" s="99" t="s">
        <v>147</v>
      </c>
      <c r="F147" s="99" t="s">
        <v>148</v>
      </c>
      <c r="G147" s="100" t="s">
        <v>149</v>
      </c>
    </row>
    <row r="148" spans="1:7" ht="15" customHeight="1" x14ac:dyDescent="0.25">
      <c r="A148" s="88">
        <v>1136057</v>
      </c>
      <c r="B148" s="89">
        <v>20</v>
      </c>
      <c r="C148" s="59" t="s">
        <v>114</v>
      </c>
      <c r="D148" s="90">
        <v>915208656</v>
      </c>
      <c r="E148" s="60">
        <f t="shared" ref="E148:E157" si="3">+D148-F148</f>
        <v>0</v>
      </c>
      <c r="F148" s="90">
        <v>915208656</v>
      </c>
      <c r="G148" s="91">
        <v>915208656</v>
      </c>
    </row>
    <row r="149" spans="1:7" ht="15" customHeight="1" x14ac:dyDescent="0.25">
      <c r="A149" s="88">
        <v>1136057</v>
      </c>
      <c r="B149" s="89">
        <v>11</v>
      </c>
      <c r="C149" s="59" t="s">
        <v>114</v>
      </c>
      <c r="D149" s="90">
        <v>10098106830</v>
      </c>
      <c r="E149" s="60">
        <f t="shared" si="3"/>
        <v>0</v>
      </c>
      <c r="F149" s="90">
        <v>10098106830</v>
      </c>
      <c r="G149" s="91">
        <v>10098106830</v>
      </c>
    </row>
    <row r="150" spans="1:7" x14ac:dyDescent="0.25">
      <c r="A150" s="88">
        <v>520</v>
      </c>
      <c r="B150" s="89"/>
      <c r="C150" s="89" t="s">
        <v>115</v>
      </c>
      <c r="D150" s="90">
        <v>2172814590</v>
      </c>
      <c r="E150" s="60">
        <f t="shared" si="3"/>
        <v>0</v>
      </c>
      <c r="F150" s="90">
        <v>2172814590</v>
      </c>
      <c r="G150" s="91">
        <v>2172814590</v>
      </c>
    </row>
    <row r="151" spans="1:7" x14ac:dyDescent="0.25">
      <c r="A151" s="88">
        <v>520600</v>
      </c>
      <c r="B151" s="89"/>
      <c r="C151" s="89" t="s">
        <v>80</v>
      </c>
      <c r="D151" s="90">
        <v>2172814590</v>
      </c>
      <c r="E151" s="60">
        <f t="shared" si="3"/>
        <v>0</v>
      </c>
      <c r="F151" s="90">
        <v>2172814590</v>
      </c>
      <c r="G151" s="91">
        <v>2172814590</v>
      </c>
    </row>
    <row r="152" spans="1:7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60">
        <f t="shared" si="3"/>
        <v>0</v>
      </c>
      <c r="F152" s="90">
        <v>1275692257</v>
      </c>
      <c r="G152" s="91">
        <v>1275692257</v>
      </c>
    </row>
    <row r="153" spans="1:7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60">
        <f t="shared" si="3"/>
        <v>0</v>
      </c>
      <c r="F153" s="90">
        <v>897122333</v>
      </c>
      <c r="G153" s="91">
        <v>897122333</v>
      </c>
    </row>
    <row r="154" spans="1:7" x14ac:dyDescent="0.25">
      <c r="A154" s="88">
        <v>530</v>
      </c>
      <c r="B154" s="89"/>
      <c r="C154" s="89" t="s">
        <v>118</v>
      </c>
      <c r="D154" s="90">
        <v>109227824647.53999</v>
      </c>
      <c r="E154" s="60">
        <f t="shared" si="3"/>
        <v>0</v>
      </c>
      <c r="F154" s="90">
        <v>109227824647.53999</v>
      </c>
      <c r="G154" s="91">
        <v>109227824647.53999</v>
      </c>
    </row>
    <row r="155" spans="1:7" x14ac:dyDescent="0.25">
      <c r="A155" s="88">
        <v>530600</v>
      </c>
      <c r="B155" s="89"/>
      <c r="C155" s="89" t="s">
        <v>80</v>
      </c>
      <c r="D155" s="90">
        <v>109227824647.53999</v>
      </c>
      <c r="E155" s="60">
        <f t="shared" si="3"/>
        <v>0</v>
      </c>
      <c r="F155" s="90">
        <v>109227824647.53999</v>
      </c>
      <c r="G155" s="91">
        <v>109227824647.53999</v>
      </c>
    </row>
    <row r="156" spans="1:7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60">
        <f t="shared" si="3"/>
        <v>0</v>
      </c>
      <c r="F156" s="90">
        <v>107509957231</v>
      </c>
      <c r="G156" s="91">
        <v>107509957231</v>
      </c>
    </row>
    <row r="157" spans="1:7" ht="15.75" thickBot="1" x14ac:dyDescent="0.3">
      <c r="A157" s="92">
        <v>5306003</v>
      </c>
      <c r="B157" s="93">
        <v>20</v>
      </c>
      <c r="C157" s="93" t="s">
        <v>119</v>
      </c>
      <c r="D157" s="101">
        <v>1717867416.54</v>
      </c>
      <c r="E157" s="61">
        <f t="shared" si="3"/>
        <v>0</v>
      </c>
      <c r="F157" s="101">
        <v>1717867416.54</v>
      </c>
      <c r="G157" s="102">
        <v>1717867416.54</v>
      </c>
    </row>
    <row r="158" spans="1:7" ht="15.75" thickBot="1" x14ac:dyDescent="0.3">
      <c r="A158" s="108" t="s">
        <v>136</v>
      </c>
      <c r="B158" s="109"/>
      <c r="C158" s="110"/>
      <c r="D158" s="111">
        <f>+D11+D128</f>
        <v>464528988572.10999</v>
      </c>
      <c r="E158" s="111">
        <f>+E11+E128</f>
        <v>285500</v>
      </c>
      <c r="F158" s="111">
        <f>+F11+F128</f>
        <v>464528703072.10999</v>
      </c>
      <c r="G158" s="111">
        <f>+G11+G128</f>
        <v>464528703072.10999</v>
      </c>
    </row>
    <row r="159" spans="1:7" x14ac:dyDescent="0.25">
      <c r="A159" s="103"/>
      <c r="G159" s="112"/>
    </row>
    <row r="160" spans="1:7" x14ac:dyDescent="0.25">
      <c r="A160" s="113"/>
      <c r="G160" s="112"/>
    </row>
    <row r="161" spans="1:7" ht="15.75" thickBot="1" x14ac:dyDescent="0.3">
      <c r="A161" s="120"/>
      <c r="B161" s="121"/>
      <c r="C161" s="121"/>
      <c r="D161" s="122"/>
      <c r="E161" s="122"/>
      <c r="F161" s="122"/>
      <c r="G161" s="130"/>
    </row>
    <row r="162" spans="1:7" x14ac:dyDescent="0.25">
      <c r="A162" s="115"/>
      <c r="B162" s="116"/>
      <c r="C162" s="116"/>
      <c r="D162" s="117"/>
      <c r="E162" s="117"/>
      <c r="F162" s="117"/>
      <c r="G162" s="118"/>
    </row>
    <row r="163" spans="1:7" x14ac:dyDescent="0.25">
      <c r="A163" s="103"/>
      <c r="G163" s="112"/>
    </row>
    <row r="164" spans="1:7" x14ac:dyDescent="0.25">
      <c r="A164" s="103"/>
      <c r="G164" s="112"/>
    </row>
    <row r="165" spans="1:7" x14ac:dyDescent="0.25">
      <c r="A165" s="103"/>
      <c r="G165" s="112"/>
    </row>
    <row r="166" spans="1:7" x14ac:dyDescent="0.25">
      <c r="A166" s="103" t="s">
        <v>140</v>
      </c>
      <c r="F166" s="72" t="s">
        <v>137</v>
      </c>
      <c r="G166" s="112"/>
    </row>
    <row r="167" spans="1:7" x14ac:dyDescent="0.25">
      <c r="A167" s="113" t="s">
        <v>141</v>
      </c>
      <c r="D167" s="119"/>
      <c r="E167" s="119"/>
      <c r="F167" s="119" t="s">
        <v>138</v>
      </c>
      <c r="G167" s="112"/>
    </row>
    <row r="168" spans="1:7" x14ac:dyDescent="0.25">
      <c r="A168" s="113" t="s">
        <v>142</v>
      </c>
      <c r="D168" s="119"/>
      <c r="E168" s="119"/>
      <c r="F168" s="119" t="s">
        <v>143</v>
      </c>
      <c r="G168" s="112"/>
    </row>
    <row r="169" spans="1:7" x14ac:dyDescent="0.25">
      <c r="A169" s="113"/>
      <c r="D169" s="70"/>
      <c r="E169" s="70"/>
      <c r="F169" s="70"/>
      <c r="G169" s="112"/>
    </row>
    <row r="170" spans="1:7" x14ac:dyDescent="0.25">
      <c r="A170" s="103"/>
      <c r="D170" s="119"/>
      <c r="E170" s="119"/>
      <c r="F170" s="119"/>
      <c r="G170" s="112"/>
    </row>
    <row r="171" spans="1:7" x14ac:dyDescent="0.25">
      <c r="A171" s="103"/>
      <c r="D171" s="119"/>
      <c r="E171" s="119"/>
      <c r="F171" s="119"/>
      <c r="G171" s="112"/>
    </row>
    <row r="172" spans="1:7" x14ac:dyDescent="0.25">
      <c r="A172" s="103"/>
      <c r="D172" s="119"/>
      <c r="E172" s="119"/>
      <c r="F172" s="119"/>
      <c r="G172" s="112"/>
    </row>
    <row r="173" spans="1:7" x14ac:dyDescent="0.25">
      <c r="A173" s="103" t="s">
        <v>88</v>
      </c>
      <c r="D173" s="70"/>
      <c r="E173" s="70"/>
      <c r="F173" s="112" t="s">
        <v>123</v>
      </c>
      <c r="G173" s="112"/>
    </row>
    <row r="174" spans="1:7" x14ac:dyDescent="0.25">
      <c r="A174" s="113" t="s">
        <v>89</v>
      </c>
      <c r="D174" s="70"/>
      <c r="E174" s="70"/>
      <c r="F174" s="131" t="s">
        <v>133</v>
      </c>
      <c r="G174" s="112"/>
    </row>
    <row r="175" spans="1:7" x14ac:dyDescent="0.25">
      <c r="A175" s="113" t="s">
        <v>90</v>
      </c>
      <c r="D175" s="70"/>
      <c r="E175" s="70"/>
      <c r="F175" s="131" t="s">
        <v>132</v>
      </c>
      <c r="G175" s="112"/>
    </row>
    <row r="176" spans="1:7" x14ac:dyDescent="0.25">
      <c r="A176" s="103"/>
      <c r="D176" s="70"/>
      <c r="E176" s="70"/>
      <c r="G176" s="112"/>
    </row>
    <row r="177" spans="1:7" ht="15.75" thickBot="1" x14ac:dyDescent="0.3">
      <c r="A177" s="120"/>
      <c r="B177" s="121"/>
      <c r="C177" s="121"/>
      <c r="D177" s="122"/>
      <c r="E177" s="122"/>
      <c r="F177" s="122"/>
      <c r="G177" s="123"/>
    </row>
    <row r="189" spans="1:7" x14ac:dyDescent="0.25">
      <c r="F189" s="131"/>
    </row>
    <row r="190" spans="1:7" x14ac:dyDescent="0.25">
      <c r="F190" s="135"/>
    </row>
  </sheetData>
  <mergeCells count="12">
    <mergeCell ref="A158:C158"/>
    <mergeCell ref="A2:G2"/>
    <mergeCell ref="A3:G3"/>
    <mergeCell ref="A47:G47"/>
    <mergeCell ref="A48:G48"/>
    <mergeCell ref="A49:G49"/>
    <mergeCell ref="A92:G92"/>
    <mergeCell ref="A93:G93"/>
    <mergeCell ref="A94:G94"/>
    <mergeCell ref="A138:G138"/>
    <mergeCell ref="A139:G139"/>
    <mergeCell ref="A140:G140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scale="70" orientation="landscape" verticalDpi="360" r:id="rId1"/>
  <headerFooter>
    <oddFooter>&amp;R&amp;P DE &amp;N</oddFooter>
  </headerFooter>
  <rowBreaks count="3" manualBreakCount="3">
    <brk id="46" max="12" man="1"/>
    <brk id="91" max="12" man="1"/>
    <brk id="137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90"/>
  <sheetViews>
    <sheetView topLeftCell="A145" zoomScale="90" zoomScaleNormal="90" workbookViewId="0">
      <selection activeCell="D165" sqref="D165"/>
    </sheetView>
  </sheetViews>
  <sheetFormatPr baseColWidth="10" defaultRowHeight="15" x14ac:dyDescent="0.25"/>
  <cols>
    <col min="1" max="1" width="15.140625" style="70" customWidth="1"/>
    <col min="2" max="2" width="10.7109375" style="70" customWidth="1"/>
    <col min="3" max="3" width="46.85546875" style="70" customWidth="1"/>
    <col min="4" max="4" width="28.7109375" style="72" customWidth="1"/>
    <col min="5" max="5" width="18.85546875" style="72" customWidth="1"/>
    <col min="6" max="6" width="23.85546875" style="72" customWidth="1"/>
    <col min="7" max="7" width="24.85546875" style="72" customWidth="1"/>
    <col min="8" max="8" width="4.42578125" style="70" customWidth="1"/>
    <col min="9" max="16384" width="11.42578125" style="70"/>
  </cols>
  <sheetData>
    <row r="2" spans="1:7" x14ac:dyDescent="0.25">
      <c r="A2" s="69" t="s">
        <v>0</v>
      </c>
      <c r="B2" s="69"/>
      <c r="C2" s="69"/>
      <c r="D2" s="69"/>
      <c r="E2" s="69"/>
      <c r="F2" s="69"/>
      <c r="G2" s="69"/>
    </row>
    <row r="3" spans="1:7" x14ac:dyDescent="0.25">
      <c r="A3" s="69" t="s">
        <v>86</v>
      </c>
      <c r="B3" s="69"/>
      <c r="C3" s="69"/>
      <c r="D3" s="69"/>
      <c r="E3" s="69"/>
      <c r="F3" s="69"/>
      <c r="G3" s="69"/>
    </row>
    <row r="5" spans="1:7" x14ac:dyDescent="0.25">
      <c r="A5" s="71" t="s">
        <v>1</v>
      </c>
    </row>
    <row r="6" spans="1:7" x14ac:dyDescent="0.25">
      <c r="G6" s="73"/>
    </row>
    <row r="7" spans="1:7" x14ac:dyDescent="0.25">
      <c r="A7" s="70" t="s">
        <v>2</v>
      </c>
      <c r="C7" s="70" t="s">
        <v>3</v>
      </c>
      <c r="D7" s="72" t="s">
        <v>139</v>
      </c>
      <c r="F7" s="72" t="s">
        <v>176</v>
      </c>
      <c r="G7" s="72" t="s">
        <v>134</v>
      </c>
    </row>
    <row r="8" spans="1:7" ht="15.75" thickBot="1" x14ac:dyDescent="0.3">
      <c r="D8" s="70"/>
      <c r="E8" s="70"/>
      <c r="F8" s="70"/>
      <c r="G8" s="70"/>
    </row>
    <row r="9" spans="1:7" x14ac:dyDescent="0.25">
      <c r="A9" s="136" t="s">
        <v>4</v>
      </c>
      <c r="B9" s="116"/>
      <c r="C9" s="116"/>
      <c r="D9" s="117"/>
      <c r="E9" s="117"/>
      <c r="F9" s="117"/>
      <c r="G9" s="118"/>
    </row>
    <row r="10" spans="1:7" ht="40.5" customHeight="1" x14ac:dyDescent="0.25">
      <c r="A10" s="96" t="s">
        <v>144</v>
      </c>
      <c r="B10" s="97"/>
      <c r="C10" s="97" t="s">
        <v>145</v>
      </c>
      <c r="D10" s="99" t="s">
        <v>146</v>
      </c>
      <c r="E10" s="99" t="s">
        <v>147</v>
      </c>
      <c r="F10" s="99" t="s">
        <v>148</v>
      </c>
      <c r="G10" s="100" t="s">
        <v>149</v>
      </c>
    </row>
    <row r="11" spans="1:7" x14ac:dyDescent="0.25">
      <c r="A11" s="137" t="s">
        <v>101</v>
      </c>
      <c r="B11" s="138"/>
      <c r="C11" s="139" t="s">
        <v>102</v>
      </c>
      <c r="D11" s="140">
        <f>+D12+D46+D121</f>
        <v>13301869322</v>
      </c>
      <c r="E11" s="140">
        <f>+E12+E46+E121</f>
        <v>285500</v>
      </c>
      <c r="F11" s="140">
        <f>+F12+F46+F121</f>
        <v>13301583822</v>
      </c>
      <c r="G11" s="141">
        <f>+G12+G46+G121</f>
        <v>13301583822</v>
      </c>
    </row>
    <row r="12" spans="1:7" x14ac:dyDescent="0.25">
      <c r="A12" s="88">
        <v>1</v>
      </c>
      <c r="B12" s="89"/>
      <c r="C12" s="89" t="s">
        <v>8</v>
      </c>
      <c r="D12" s="90">
        <v>952546672</v>
      </c>
      <c r="E12" s="60">
        <f t="shared" ref="E12:E46" si="0">+D12-F12</f>
        <v>285500</v>
      </c>
      <c r="F12" s="90">
        <v>952261172</v>
      </c>
      <c r="G12" s="91">
        <v>952261172</v>
      </c>
    </row>
    <row r="13" spans="1:7" x14ac:dyDescent="0.25">
      <c r="A13" s="88">
        <v>10</v>
      </c>
      <c r="B13" s="89"/>
      <c r="C13" s="89" t="s">
        <v>8</v>
      </c>
      <c r="D13" s="90">
        <v>952546672</v>
      </c>
      <c r="E13" s="60">
        <f t="shared" si="0"/>
        <v>285500</v>
      </c>
      <c r="F13" s="90">
        <v>952261172</v>
      </c>
      <c r="G13" s="91">
        <v>952261172</v>
      </c>
    </row>
    <row r="14" spans="1:7" x14ac:dyDescent="0.25">
      <c r="A14" s="88">
        <v>101</v>
      </c>
      <c r="B14" s="89"/>
      <c r="C14" s="89" t="s">
        <v>9</v>
      </c>
      <c r="D14" s="90">
        <v>27796549</v>
      </c>
      <c r="E14" s="60">
        <f t="shared" si="0"/>
        <v>0</v>
      </c>
      <c r="F14" s="90">
        <v>27796549</v>
      </c>
      <c r="G14" s="91">
        <v>27796549</v>
      </c>
    </row>
    <row r="15" spans="1:7" x14ac:dyDescent="0.25">
      <c r="A15" s="88">
        <v>1011</v>
      </c>
      <c r="B15" s="89"/>
      <c r="C15" s="89" t="s">
        <v>93</v>
      </c>
      <c r="D15" s="90">
        <v>4647252</v>
      </c>
      <c r="E15" s="60">
        <f t="shared" si="0"/>
        <v>0</v>
      </c>
      <c r="F15" s="90">
        <v>4647252</v>
      </c>
      <c r="G15" s="91">
        <v>4647252</v>
      </c>
    </row>
    <row r="16" spans="1:7" x14ac:dyDescent="0.25">
      <c r="A16" s="88">
        <v>10111</v>
      </c>
      <c r="B16" s="89">
        <v>20</v>
      </c>
      <c r="C16" s="89" t="s">
        <v>10</v>
      </c>
      <c r="D16" s="90">
        <v>4233594</v>
      </c>
      <c r="E16" s="60">
        <f t="shared" si="0"/>
        <v>0</v>
      </c>
      <c r="F16" s="90">
        <v>4233594</v>
      </c>
      <c r="G16" s="91">
        <v>4233594</v>
      </c>
    </row>
    <row r="17" spans="1:7" x14ac:dyDescent="0.25">
      <c r="A17" s="88">
        <v>10112</v>
      </c>
      <c r="B17" s="89">
        <v>20</v>
      </c>
      <c r="C17" s="89" t="s">
        <v>11</v>
      </c>
      <c r="D17" s="90">
        <v>340840</v>
      </c>
      <c r="E17" s="60">
        <f t="shared" si="0"/>
        <v>0</v>
      </c>
      <c r="F17" s="90">
        <v>340840</v>
      </c>
      <c r="G17" s="91">
        <v>340840</v>
      </c>
    </row>
    <row r="18" spans="1:7" x14ac:dyDescent="0.25">
      <c r="A18" s="88">
        <v>10114</v>
      </c>
      <c r="B18" s="89">
        <v>20</v>
      </c>
      <c r="C18" s="89" t="s">
        <v>12</v>
      </c>
      <c r="D18" s="90">
        <v>72818</v>
      </c>
      <c r="E18" s="60">
        <f t="shared" si="0"/>
        <v>0</v>
      </c>
      <c r="F18" s="90">
        <v>72818</v>
      </c>
      <c r="G18" s="91">
        <v>72818</v>
      </c>
    </row>
    <row r="19" spans="1:7" x14ac:dyDescent="0.25">
      <c r="A19" s="88">
        <v>1014</v>
      </c>
      <c r="B19" s="89"/>
      <c r="C19" s="89" t="s">
        <v>13</v>
      </c>
      <c r="D19" s="90">
        <v>101416</v>
      </c>
      <c r="E19" s="60">
        <f t="shared" si="0"/>
        <v>0</v>
      </c>
      <c r="F19" s="90">
        <v>101416</v>
      </c>
      <c r="G19" s="91">
        <v>101416</v>
      </c>
    </row>
    <row r="20" spans="1:7" x14ac:dyDescent="0.25">
      <c r="A20" s="88">
        <v>10141</v>
      </c>
      <c r="B20" s="89">
        <v>20</v>
      </c>
      <c r="C20" s="89" t="s">
        <v>14</v>
      </c>
      <c r="D20" s="90">
        <v>101416</v>
      </c>
      <c r="E20" s="60">
        <f t="shared" si="0"/>
        <v>0</v>
      </c>
      <c r="F20" s="90">
        <v>101416</v>
      </c>
      <c r="G20" s="91">
        <v>101416</v>
      </c>
    </row>
    <row r="21" spans="1:7" x14ac:dyDescent="0.25">
      <c r="A21" s="88">
        <v>1015</v>
      </c>
      <c r="B21" s="89"/>
      <c r="C21" s="89" t="s">
        <v>15</v>
      </c>
      <c r="D21" s="90">
        <v>22510845</v>
      </c>
      <c r="E21" s="60">
        <f t="shared" si="0"/>
        <v>0</v>
      </c>
      <c r="F21" s="90">
        <v>22510845</v>
      </c>
      <c r="G21" s="91">
        <v>22510845</v>
      </c>
    </row>
    <row r="22" spans="1:7" x14ac:dyDescent="0.25">
      <c r="A22" s="88">
        <v>10155</v>
      </c>
      <c r="B22" s="89">
        <v>20</v>
      </c>
      <c r="C22" s="89" t="s">
        <v>16</v>
      </c>
      <c r="D22" s="90">
        <v>57419</v>
      </c>
      <c r="E22" s="60">
        <f t="shared" si="0"/>
        <v>0</v>
      </c>
      <c r="F22" s="90">
        <v>57419</v>
      </c>
      <c r="G22" s="91">
        <v>57419</v>
      </c>
    </row>
    <row r="23" spans="1:7" x14ac:dyDescent="0.25">
      <c r="A23" s="88">
        <v>101512</v>
      </c>
      <c r="B23" s="89">
        <v>20</v>
      </c>
      <c r="C23" s="89" t="s">
        <v>17</v>
      </c>
      <c r="D23" s="90">
        <v>456</v>
      </c>
      <c r="E23" s="60">
        <f t="shared" si="0"/>
        <v>0</v>
      </c>
      <c r="F23" s="90">
        <v>456</v>
      </c>
      <c r="G23" s="91">
        <v>456</v>
      </c>
    </row>
    <row r="24" spans="1:7" x14ac:dyDescent="0.25">
      <c r="A24" s="88">
        <v>101514</v>
      </c>
      <c r="B24" s="89">
        <v>20</v>
      </c>
      <c r="C24" s="89" t="s">
        <v>18</v>
      </c>
      <c r="D24" s="90">
        <v>15670</v>
      </c>
      <c r="E24" s="60">
        <f t="shared" si="0"/>
        <v>0</v>
      </c>
      <c r="F24" s="90">
        <v>15670</v>
      </c>
      <c r="G24" s="91">
        <v>15670</v>
      </c>
    </row>
    <row r="25" spans="1:7" x14ac:dyDescent="0.25">
      <c r="A25" s="88">
        <v>101515</v>
      </c>
      <c r="B25" s="89">
        <v>20</v>
      </c>
      <c r="C25" s="89" t="s">
        <v>19</v>
      </c>
      <c r="D25" s="90">
        <v>469138</v>
      </c>
      <c r="E25" s="60">
        <f t="shared" si="0"/>
        <v>0</v>
      </c>
      <c r="F25" s="90">
        <v>469138</v>
      </c>
      <c r="G25" s="91">
        <v>469138</v>
      </c>
    </row>
    <row r="26" spans="1:7" x14ac:dyDescent="0.25">
      <c r="A26" s="88">
        <v>101516</v>
      </c>
      <c r="B26" s="89">
        <v>20</v>
      </c>
      <c r="C26" s="89" t="s">
        <v>20</v>
      </c>
      <c r="D26" s="90">
        <v>5265520</v>
      </c>
      <c r="E26" s="60">
        <f t="shared" si="0"/>
        <v>0</v>
      </c>
      <c r="F26" s="90">
        <v>5265520</v>
      </c>
      <c r="G26" s="91">
        <v>5265520</v>
      </c>
    </row>
    <row r="27" spans="1:7" x14ac:dyDescent="0.25">
      <c r="A27" s="88">
        <v>101516</v>
      </c>
      <c r="B27" s="89">
        <v>10</v>
      </c>
      <c r="C27" s="89" t="s">
        <v>20</v>
      </c>
      <c r="D27" s="90">
        <v>16595214</v>
      </c>
      <c r="E27" s="60">
        <f t="shared" si="0"/>
        <v>0</v>
      </c>
      <c r="F27" s="90">
        <v>16595214</v>
      </c>
      <c r="G27" s="91">
        <v>16595214</v>
      </c>
    </row>
    <row r="28" spans="1:7" x14ac:dyDescent="0.25">
      <c r="A28" s="88">
        <v>101592</v>
      </c>
      <c r="B28" s="89">
        <v>20</v>
      </c>
      <c r="C28" s="89" t="s">
        <v>21</v>
      </c>
      <c r="D28" s="90">
        <v>107428</v>
      </c>
      <c r="E28" s="60">
        <f t="shared" si="0"/>
        <v>0</v>
      </c>
      <c r="F28" s="90">
        <v>107428</v>
      </c>
      <c r="G28" s="91">
        <v>107428</v>
      </c>
    </row>
    <row r="29" spans="1:7" x14ac:dyDescent="0.25">
      <c r="A29" s="88">
        <v>1019</v>
      </c>
      <c r="B29" s="89"/>
      <c r="C29" s="89" t="s">
        <v>106</v>
      </c>
      <c r="D29" s="90">
        <v>537036</v>
      </c>
      <c r="E29" s="60">
        <f t="shared" si="0"/>
        <v>0</v>
      </c>
      <c r="F29" s="90">
        <v>537036</v>
      </c>
      <c r="G29" s="91">
        <v>537036</v>
      </c>
    </row>
    <row r="30" spans="1:7" x14ac:dyDescent="0.25">
      <c r="A30" s="88">
        <v>10191</v>
      </c>
      <c r="B30" s="89">
        <v>20</v>
      </c>
      <c r="C30" s="89" t="s">
        <v>22</v>
      </c>
      <c r="D30" s="90">
        <v>172811</v>
      </c>
      <c r="E30" s="60">
        <f t="shared" si="0"/>
        <v>0</v>
      </c>
      <c r="F30" s="90">
        <v>172811</v>
      </c>
      <c r="G30" s="91">
        <v>172811</v>
      </c>
    </row>
    <row r="31" spans="1:7" x14ac:dyDescent="0.25">
      <c r="A31" s="88">
        <v>10193</v>
      </c>
      <c r="B31" s="89">
        <v>20</v>
      </c>
      <c r="C31" s="89" t="s">
        <v>23</v>
      </c>
      <c r="D31" s="90">
        <v>364225</v>
      </c>
      <c r="E31" s="60">
        <f t="shared" si="0"/>
        <v>0</v>
      </c>
      <c r="F31" s="90">
        <v>364225</v>
      </c>
      <c r="G31" s="91">
        <v>364225</v>
      </c>
    </row>
    <row r="32" spans="1:7" x14ac:dyDescent="0.25">
      <c r="A32" s="88">
        <v>102</v>
      </c>
      <c r="B32" s="89"/>
      <c r="C32" s="89" t="s">
        <v>24</v>
      </c>
      <c r="D32" s="90">
        <v>921438288</v>
      </c>
      <c r="E32" s="60">
        <f t="shared" si="0"/>
        <v>285500</v>
      </c>
      <c r="F32" s="90">
        <v>921152788</v>
      </c>
      <c r="G32" s="91">
        <v>921152788</v>
      </c>
    </row>
    <row r="33" spans="1:7" x14ac:dyDescent="0.25">
      <c r="A33" s="88">
        <v>10212</v>
      </c>
      <c r="B33" s="89">
        <v>20</v>
      </c>
      <c r="C33" s="89" t="s">
        <v>25</v>
      </c>
      <c r="D33" s="90">
        <v>35897082</v>
      </c>
      <c r="E33" s="60">
        <f t="shared" si="0"/>
        <v>0</v>
      </c>
      <c r="F33" s="90">
        <v>35897082</v>
      </c>
      <c r="G33" s="91">
        <v>35897082</v>
      </c>
    </row>
    <row r="34" spans="1:7" x14ac:dyDescent="0.25">
      <c r="A34" s="88">
        <v>10212</v>
      </c>
      <c r="B34" s="89">
        <v>10</v>
      </c>
      <c r="C34" s="89" t="s">
        <v>25</v>
      </c>
      <c r="D34" s="90">
        <v>85600000</v>
      </c>
      <c r="E34" s="60">
        <f t="shared" si="0"/>
        <v>0</v>
      </c>
      <c r="F34" s="90">
        <v>85600000</v>
      </c>
      <c r="G34" s="91">
        <v>85600000</v>
      </c>
    </row>
    <row r="35" spans="1:7" x14ac:dyDescent="0.25">
      <c r="A35" s="88">
        <v>10214</v>
      </c>
      <c r="B35" s="89">
        <v>10</v>
      </c>
      <c r="C35" s="89" t="s">
        <v>26</v>
      </c>
      <c r="D35" s="90">
        <v>793186468</v>
      </c>
      <c r="E35" s="60">
        <f t="shared" si="0"/>
        <v>285500</v>
      </c>
      <c r="F35" s="90">
        <v>792900968</v>
      </c>
      <c r="G35" s="91">
        <v>792900968</v>
      </c>
    </row>
    <row r="36" spans="1:7" x14ac:dyDescent="0.25">
      <c r="A36" s="88">
        <v>10214</v>
      </c>
      <c r="B36" s="89">
        <v>20</v>
      </c>
      <c r="C36" s="89" t="s">
        <v>26</v>
      </c>
      <c r="D36" s="90">
        <v>6754738</v>
      </c>
      <c r="E36" s="60">
        <f t="shared" si="0"/>
        <v>0</v>
      </c>
      <c r="F36" s="90">
        <v>6754738</v>
      </c>
      <c r="G36" s="91">
        <v>6754738</v>
      </c>
    </row>
    <row r="37" spans="1:7" ht="15" customHeight="1" x14ac:dyDescent="0.25">
      <c r="A37" s="88">
        <v>105</v>
      </c>
      <c r="B37" s="89"/>
      <c r="C37" s="59" t="s">
        <v>107</v>
      </c>
      <c r="D37" s="90">
        <v>3311835</v>
      </c>
      <c r="E37" s="60">
        <f t="shared" si="0"/>
        <v>0</v>
      </c>
      <c r="F37" s="90">
        <v>3311835</v>
      </c>
      <c r="G37" s="91">
        <v>3311835</v>
      </c>
    </row>
    <row r="38" spans="1:7" x14ac:dyDescent="0.25">
      <c r="A38" s="88">
        <v>1051</v>
      </c>
      <c r="B38" s="89"/>
      <c r="C38" s="89" t="s">
        <v>27</v>
      </c>
      <c r="D38" s="90">
        <v>2184408</v>
      </c>
      <c r="E38" s="60">
        <f t="shared" si="0"/>
        <v>0</v>
      </c>
      <c r="F38" s="90">
        <v>2184408</v>
      </c>
      <c r="G38" s="91">
        <v>2184408</v>
      </c>
    </row>
    <row r="39" spans="1:7" x14ac:dyDescent="0.25">
      <c r="A39" s="88">
        <v>10511</v>
      </c>
      <c r="B39" s="89">
        <v>20</v>
      </c>
      <c r="C39" s="89" t="s">
        <v>28</v>
      </c>
      <c r="D39" s="90">
        <v>291681</v>
      </c>
      <c r="E39" s="60">
        <f t="shared" si="0"/>
        <v>0</v>
      </c>
      <c r="F39" s="90">
        <v>291681</v>
      </c>
      <c r="G39" s="91">
        <v>291681</v>
      </c>
    </row>
    <row r="40" spans="1:7" x14ac:dyDescent="0.25">
      <c r="A40" s="88">
        <v>10513</v>
      </c>
      <c r="B40" s="89">
        <v>20</v>
      </c>
      <c r="C40" s="89" t="s">
        <v>94</v>
      </c>
      <c r="D40" s="90">
        <v>1053357</v>
      </c>
      <c r="E40" s="60">
        <f t="shared" si="0"/>
        <v>0</v>
      </c>
      <c r="F40" s="90">
        <v>1053357</v>
      </c>
      <c r="G40" s="91">
        <v>1053357</v>
      </c>
    </row>
    <row r="41" spans="1:7" x14ac:dyDescent="0.25">
      <c r="A41" s="88">
        <v>10514</v>
      </c>
      <c r="B41" s="89">
        <v>20</v>
      </c>
      <c r="C41" s="89" t="s">
        <v>29</v>
      </c>
      <c r="D41" s="90">
        <v>839370</v>
      </c>
      <c r="E41" s="60">
        <f t="shared" si="0"/>
        <v>0</v>
      </c>
      <c r="F41" s="90">
        <v>839370</v>
      </c>
      <c r="G41" s="91">
        <v>839370</v>
      </c>
    </row>
    <row r="42" spans="1:7" x14ac:dyDescent="0.25">
      <c r="A42" s="88">
        <v>1052</v>
      </c>
      <c r="B42" s="89"/>
      <c r="C42" s="89" t="s">
        <v>30</v>
      </c>
      <c r="D42" s="90">
        <v>1127427</v>
      </c>
      <c r="E42" s="60">
        <f t="shared" si="0"/>
        <v>0</v>
      </c>
      <c r="F42" s="90">
        <v>1127427</v>
      </c>
      <c r="G42" s="91">
        <v>1127427</v>
      </c>
    </row>
    <row r="43" spans="1:7" x14ac:dyDescent="0.25">
      <c r="A43" s="88">
        <v>10522</v>
      </c>
      <c r="B43" s="89">
        <v>20</v>
      </c>
      <c r="C43" s="89" t="s">
        <v>31</v>
      </c>
      <c r="D43" s="90">
        <v>722395</v>
      </c>
      <c r="E43" s="60">
        <f t="shared" si="0"/>
        <v>0</v>
      </c>
      <c r="F43" s="90">
        <v>722395</v>
      </c>
      <c r="G43" s="91">
        <v>722395</v>
      </c>
    </row>
    <row r="44" spans="1:7" x14ac:dyDescent="0.25">
      <c r="A44" s="88">
        <v>10523</v>
      </c>
      <c r="B44" s="89">
        <v>20</v>
      </c>
      <c r="C44" s="89" t="s">
        <v>95</v>
      </c>
      <c r="D44" s="90">
        <v>341830</v>
      </c>
      <c r="E44" s="60">
        <f t="shared" si="0"/>
        <v>0</v>
      </c>
      <c r="F44" s="90">
        <v>341830</v>
      </c>
      <c r="G44" s="91">
        <v>341830</v>
      </c>
    </row>
    <row r="45" spans="1:7" ht="15" customHeight="1" x14ac:dyDescent="0.25">
      <c r="A45" s="88">
        <v>10527</v>
      </c>
      <c r="B45" s="89">
        <v>20</v>
      </c>
      <c r="C45" s="59" t="s">
        <v>108</v>
      </c>
      <c r="D45" s="90">
        <v>63202</v>
      </c>
      <c r="E45" s="60">
        <f t="shared" si="0"/>
        <v>0</v>
      </c>
      <c r="F45" s="90">
        <v>63202</v>
      </c>
      <c r="G45" s="91">
        <v>63202</v>
      </c>
    </row>
    <row r="46" spans="1:7" ht="15.75" thickBot="1" x14ac:dyDescent="0.3">
      <c r="A46" s="92">
        <v>2</v>
      </c>
      <c r="B46" s="93"/>
      <c r="C46" s="93" t="s">
        <v>32</v>
      </c>
      <c r="D46" s="94">
        <v>998558778</v>
      </c>
      <c r="E46" s="61">
        <f t="shared" si="0"/>
        <v>0</v>
      </c>
      <c r="F46" s="94">
        <v>998558778</v>
      </c>
      <c r="G46" s="95">
        <v>998558778</v>
      </c>
    </row>
    <row r="47" spans="1:7" x14ac:dyDescent="0.25">
      <c r="A47" s="69"/>
      <c r="B47" s="69"/>
      <c r="C47" s="69"/>
      <c r="D47" s="69"/>
      <c r="E47" s="69"/>
      <c r="F47" s="69"/>
      <c r="G47" s="69"/>
    </row>
    <row r="48" spans="1:7" x14ac:dyDescent="0.25">
      <c r="A48" s="69" t="s">
        <v>0</v>
      </c>
      <c r="B48" s="69"/>
      <c r="C48" s="69"/>
      <c r="D48" s="69"/>
      <c r="E48" s="69"/>
      <c r="F48" s="69"/>
      <c r="G48" s="69"/>
    </row>
    <row r="49" spans="1:7" x14ac:dyDescent="0.25">
      <c r="A49" s="69" t="s">
        <v>86</v>
      </c>
      <c r="B49" s="69"/>
      <c r="C49" s="69"/>
      <c r="D49" s="69"/>
      <c r="E49" s="69"/>
      <c r="F49" s="69"/>
      <c r="G49" s="69"/>
    </row>
    <row r="51" spans="1:7" x14ac:dyDescent="0.25">
      <c r="A51" s="71" t="s">
        <v>1</v>
      </c>
    </row>
    <row r="52" spans="1:7" x14ac:dyDescent="0.25">
      <c r="G52" s="73"/>
    </row>
    <row r="53" spans="1:7" x14ac:dyDescent="0.25">
      <c r="A53" s="70" t="s">
        <v>2</v>
      </c>
      <c r="C53" s="70" t="s">
        <v>3</v>
      </c>
      <c r="D53" s="72" t="str">
        <f>D7</f>
        <v xml:space="preserve">                  MES:              </v>
      </c>
      <c r="F53" s="72" t="str">
        <f>F7</f>
        <v>NOVIEMBRE</v>
      </c>
      <c r="G53" s="72" t="s">
        <v>134</v>
      </c>
    </row>
    <row r="54" spans="1:7" ht="15.75" thickBot="1" x14ac:dyDescent="0.3"/>
    <row r="55" spans="1:7" x14ac:dyDescent="0.25">
      <c r="A55" s="142" t="s">
        <v>4</v>
      </c>
      <c r="B55" s="143"/>
      <c r="C55" s="143"/>
      <c r="D55" s="144"/>
      <c r="E55" s="144"/>
      <c r="F55" s="144"/>
      <c r="G55" s="145"/>
    </row>
    <row r="56" spans="1:7" ht="42" customHeight="1" x14ac:dyDescent="0.25">
      <c r="A56" s="96" t="s">
        <v>144</v>
      </c>
      <c r="B56" s="97"/>
      <c r="C56" s="97" t="s">
        <v>145</v>
      </c>
      <c r="D56" s="99" t="s">
        <v>146</v>
      </c>
      <c r="E56" s="99" t="s">
        <v>147</v>
      </c>
      <c r="F56" s="99" t="s">
        <v>148</v>
      </c>
      <c r="G56" s="100" t="s">
        <v>149</v>
      </c>
    </row>
    <row r="57" spans="1:7" x14ac:dyDescent="0.25">
      <c r="A57" s="88">
        <v>20</v>
      </c>
      <c r="B57" s="89"/>
      <c r="C57" s="89" t="s">
        <v>32</v>
      </c>
      <c r="D57" s="90">
        <v>998558778</v>
      </c>
      <c r="E57" s="60">
        <f t="shared" ref="E57:E91" si="1">+D57-F57</f>
        <v>0</v>
      </c>
      <c r="F57" s="90">
        <v>998558778</v>
      </c>
      <c r="G57" s="91">
        <v>998558778</v>
      </c>
    </row>
    <row r="58" spans="1:7" x14ac:dyDescent="0.25">
      <c r="A58" s="88">
        <v>204</v>
      </c>
      <c r="B58" s="89"/>
      <c r="C58" s="89" t="s">
        <v>33</v>
      </c>
      <c r="D58" s="90">
        <v>998558778</v>
      </c>
      <c r="E58" s="60">
        <f t="shared" si="1"/>
        <v>0</v>
      </c>
      <c r="F58" s="90">
        <v>998558778</v>
      </c>
      <c r="G58" s="91">
        <v>998558778</v>
      </c>
    </row>
    <row r="59" spans="1:7" x14ac:dyDescent="0.25">
      <c r="A59" s="88">
        <v>2041</v>
      </c>
      <c r="B59" s="89"/>
      <c r="C59" s="89" t="s">
        <v>34</v>
      </c>
      <c r="D59" s="90">
        <v>282281102</v>
      </c>
      <c r="E59" s="60">
        <f t="shared" si="1"/>
        <v>0</v>
      </c>
      <c r="F59" s="90">
        <v>282281102</v>
      </c>
      <c r="G59" s="91">
        <v>282281102</v>
      </c>
    </row>
    <row r="60" spans="1:7" x14ac:dyDescent="0.25">
      <c r="A60" s="88">
        <v>20414</v>
      </c>
      <c r="B60" s="89">
        <v>20</v>
      </c>
      <c r="C60" s="89" t="s">
        <v>35</v>
      </c>
      <c r="D60" s="90">
        <v>9500000</v>
      </c>
      <c r="E60" s="60">
        <f t="shared" si="1"/>
        <v>0</v>
      </c>
      <c r="F60" s="90">
        <v>9500000</v>
      </c>
      <c r="G60" s="91">
        <v>9500000</v>
      </c>
    </row>
    <row r="61" spans="1:7" x14ac:dyDescent="0.25">
      <c r="A61" s="88">
        <v>20416</v>
      </c>
      <c r="B61" s="89">
        <v>10</v>
      </c>
      <c r="C61" s="89" t="s">
        <v>36</v>
      </c>
      <c r="D61" s="90">
        <v>5342032</v>
      </c>
      <c r="E61" s="60">
        <f t="shared" si="1"/>
        <v>0</v>
      </c>
      <c r="F61" s="90">
        <v>5342032</v>
      </c>
      <c r="G61" s="91">
        <v>5342032</v>
      </c>
    </row>
    <row r="62" spans="1:7" x14ac:dyDescent="0.25">
      <c r="A62" s="88">
        <v>20418</v>
      </c>
      <c r="B62" s="89">
        <v>20</v>
      </c>
      <c r="C62" s="89" t="s">
        <v>37</v>
      </c>
      <c r="D62" s="90">
        <v>439070</v>
      </c>
      <c r="E62" s="60">
        <f t="shared" si="1"/>
        <v>0</v>
      </c>
      <c r="F62" s="90">
        <v>439070</v>
      </c>
      <c r="G62" s="91">
        <v>439070</v>
      </c>
    </row>
    <row r="63" spans="1:7" x14ac:dyDescent="0.25">
      <c r="A63" s="88">
        <v>204116</v>
      </c>
      <c r="B63" s="89">
        <v>10</v>
      </c>
      <c r="C63" s="89" t="s">
        <v>38</v>
      </c>
      <c r="D63" s="90">
        <v>267000000</v>
      </c>
      <c r="E63" s="60">
        <f t="shared" si="1"/>
        <v>0</v>
      </c>
      <c r="F63" s="90">
        <v>267000000</v>
      </c>
      <c r="G63" s="91">
        <v>267000000</v>
      </c>
    </row>
    <row r="64" spans="1:7" x14ac:dyDescent="0.25">
      <c r="A64" s="88">
        <v>2042</v>
      </c>
      <c r="B64" s="89"/>
      <c r="C64" s="89" t="s">
        <v>39</v>
      </c>
      <c r="D64" s="90">
        <v>256342204</v>
      </c>
      <c r="E64" s="60">
        <f t="shared" si="1"/>
        <v>0</v>
      </c>
      <c r="F64" s="90">
        <v>256342204</v>
      </c>
      <c r="G64" s="91">
        <v>256342204</v>
      </c>
    </row>
    <row r="65" spans="1:7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60">
        <f t="shared" si="1"/>
        <v>0</v>
      </c>
      <c r="F65" s="90">
        <v>72976421.629999995</v>
      </c>
      <c r="G65" s="90">
        <v>72976421.629999995</v>
      </c>
    </row>
    <row r="66" spans="1:7" x14ac:dyDescent="0.25">
      <c r="A66" s="88">
        <v>20421</v>
      </c>
      <c r="B66" s="89">
        <v>20</v>
      </c>
      <c r="C66" s="89" t="s">
        <v>40</v>
      </c>
      <c r="D66" s="90">
        <v>48000</v>
      </c>
      <c r="E66" s="60">
        <f t="shared" si="1"/>
        <v>0</v>
      </c>
      <c r="F66" s="90">
        <v>48000</v>
      </c>
      <c r="G66" s="91">
        <v>48000</v>
      </c>
    </row>
    <row r="67" spans="1:7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60">
        <f t="shared" si="1"/>
        <v>0</v>
      </c>
      <c r="F67" s="90">
        <v>183317782.37</v>
      </c>
      <c r="G67" s="91">
        <v>183317782.37</v>
      </c>
    </row>
    <row r="68" spans="1:7" x14ac:dyDescent="0.25">
      <c r="A68" s="88">
        <v>2044</v>
      </c>
      <c r="B68" s="89"/>
      <c r="C68" s="89" t="s">
        <v>42</v>
      </c>
      <c r="D68" s="90">
        <v>23302155</v>
      </c>
      <c r="E68" s="60">
        <f t="shared" si="1"/>
        <v>0</v>
      </c>
      <c r="F68" s="90">
        <v>23302155</v>
      </c>
      <c r="G68" s="91">
        <v>23302155</v>
      </c>
    </row>
    <row r="69" spans="1:7" x14ac:dyDescent="0.25">
      <c r="A69" s="88">
        <v>20441</v>
      </c>
      <c r="B69" s="89">
        <v>20</v>
      </c>
      <c r="C69" s="89" t="s">
        <v>43</v>
      </c>
      <c r="D69" s="90">
        <v>10526927</v>
      </c>
      <c r="E69" s="60">
        <f t="shared" si="1"/>
        <v>0</v>
      </c>
      <c r="F69" s="90">
        <v>10526927</v>
      </c>
      <c r="G69" s="91">
        <v>10526927</v>
      </c>
    </row>
    <row r="70" spans="1:7" x14ac:dyDescent="0.25">
      <c r="A70" s="88">
        <v>20442</v>
      </c>
      <c r="B70" s="89">
        <v>20</v>
      </c>
      <c r="C70" s="89" t="s">
        <v>44</v>
      </c>
      <c r="D70" s="90">
        <v>11842252</v>
      </c>
      <c r="E70" s="60">
        <f t="shared" si="1"/>
        <v>0</v>
      </c>
      <c r="F70" s="90">
        <v>11842252</v>
      </c>
      <c r="G70" s="91">
        <v>11842252</v>
      </c>
    </row>
    <row r="71" spans="1:7" x14ac:dyDescent="0.25">
      <c r="A71" s="88">
        <v>204413</v>
      </c>
      <c r="B71" s="89">
        <v>20</v>
      </c>
      <c r="C71" s="89" t="s">
        <v>45</v>
      </c>
      <c r="D71" s="90">
        <v>800000</v>
      </c>
      <c r="E71" s="60">
        <f t="shared" si="1"/>
        <v>0</v>
      </c>
      <c r="F71" s="90">
        <v>800000</v>
      </c>
      <c r="G71" s="91">
        <v>800000</v>
      </c>
    </row>
    <row r="72" spans="1:7" x14ac:dyDescent="0.25">
      <c r="A72" s="88">
        <v>204415</v>
      </c>
      <c r="B72" s="89">
        <v>20</v>
      </c>
      <c r="C72" s="89" t="s">
        <v>124</v>
      </c>
      <c r="D72" s="90">
        <v>127888</v>
      </c>
      <c r="E72" s="60">
        <f t="shared" si="1"/>
        <v>0</v>
      </c>
      <c r="F72" s="90">
        <v>127888</v>
      </c>
      <c r="G72" s="91">
        <v>127888</v>
      </c>
    </row>
    <row r="73" spans="1:7" x14ac:dyDescent="0.25">
      <c r="A73" s="88">
        <v>204423</v>
      </c>
      <c r="B73" s="89">
        <v>20</v>
      </c>
      <c r="C73" s="89" t="s">
        <v>46</v>
      </c>
      <c r="D73" s="90">
        <v>5088</v>
      </c>
      <c r="E73" s="60">
        <f t="shared" si="1"/>
        <v>0</v>
      </c>
      <c r="F73" s="90">
        <v>5088</v>
      </c>
      <c r="G73" s="91">
        <v>5088</v>
      </c>
    </row>
    <row r="74" spans="1:7" x14ac:dyDescent="0.25">
      <c r="A74" s="88">
        <v>2045</v>
      </c>
      <c r="B74" s="89"/>
      <c r="C74" s="89" t="s">
        <v>47</v>
      </c>
      <c r="D74" s="90">
        <v>66088988</v>
      </c>
      <c r="E74" s="60">
        <f t="shared" si="1"/>
        <v>0</v>
      </c>
      <c r="F74" s="90">
        <v>66088988</v>
      </c>
      <c r="G74" s="91">
        <v>66088988</v>
      </c>
    </row>
    <row r="75" spans="1:7" x14ac:dyDescent="0.25">
      <c r="A75" s="88">
        <v>20451</v>
      </c>
      <c r="B75" s="89">
        <v>20</v>
      </c>
      <c r="C75" s="89" t="s">
        <v>48</v>
      </c>
      <c r="D75" s="90">
        <v>3939371</v>
      </c>
      <c r="E75" s="60">
        <f t="shared" si="1"/>
        <v>0</v>
      </c>
      <c r="F75" s="90">
        <v>3939371</v>
      </c>
      <c r="G75" s="91">
        <v>3939371</v>
      </c>
    </row>
    <row r="76" spans="1:7" x14ac:dyDescent="0.25">
      <c r="A76" s="88">
        <v>20452</v>
      </c>
      <c r="B76" s="89">
        <v>20</v>
      </c>
      <c r="C76" s="89" t="s">
        <v>99</v>
      </c>
      <c r="D76" s="90">
        <v>1662000</v>
      </c>
      <c r="E76" s="60">
        <f t="shared" si="1"/>
        <v>0</v>
      </c>
      <c r="F76" s="90">
        <v>1662000</v>
      </c>
      <c r="G76" s="91">
        <v>1662000</v>
      </c>
    </row>
    <row r="77" spans="1:7" x14ac:dyDescent="0.25">
      <c r="A77" s="88">
        <v>20456</v>
      </c>
      <c r="B77" s="89">
        <v>20</v>
      </c>
      <c r="C77" s="89" t="s">
        <v>49</v>
      </c>
      <c r="D77" s="90">
        <v>7477964</v>
      </c>
      <c r="E77" s="60">
        <f t="shared" si="1"/>
        <v>0</v>
      </c>
      <c r="F77" s="90">
        <v>7477964</v>
      </c>
      <c r="G77" s="91">
        <v>7477964</v>
      </c>
    </row>
    <row r="78" spans="1:7" x14ac:dyDescent="0.25">
      <c r="A78" s="88">
        <v>20456</v>
      </c>
      <c r="B78" s="89">
        <v>10</v>
      </c>
      <c r="C78" s="89" t="s">
        <v>49</v>
      </c>
      <c r="D78" s="90">
        <v>5993996</v>
      </c>
      <c r="E78" s="60">
        <f t="shared" si="1"/>
        <v>0</v>
      </c>
      <c r="F78" s="90">
        <v>5993996</v>
      </c>
      <c r="G78" s="91">
        <v>5993996</v>
      </c>
    </row>
    <row r="79" spans="1:7" x14ac:dyDescent="0.25">
      <c r="A79" s="88">
        <v>20458</v>
      </c>
      <c r="B79" s="89">
        <v>20</v>
      </c>
      <c r="C79" s="89" t="s">
        <v>50</v>
      </c>
      <c r="D79" s="90">
        <v>17366252</v>
      </c>
      <c r="E79" s="60">
        <f t="shared" si="1"/>
        <v>0</v>
      </c>
      <c r="F79" s="90">
        <v>17366252</v>
      </c>
      <c r="G79" s="91">
        <v>17366252</v>
      </c>
    </row>
    <row r="80" spans="1:7" x14ac:dyDescent="0.25">
      <c r="A80" s="88">
        <v>204510</v>
      </c>
      <c r="B80" s="89">
        <v>20</v>
      </c>
      <c r="C80" s="89" t="s">
        <v>51</v>
      </c>
      <c r="D80" s="90">
        <v>23588805</v>
      </c>
      <c r="E80" s="60">
        <f t="shared" si="1"/>
        <v>0</v>
      </c>
      <c r="F80" s="90">
        <v>23588805</v>
      </c>
      <c r="G80" s="91">
        <v>23588805</v>
      </c>
    </row>
    <row r="81" spans="1:7" x14ac:dyDescent="0.25">
      <c r="A81" s="88">
        <v>204513</v>
      </c>
      <c r="B81" s="89">
        <v>20</v>
      </c>
      <c r="C81" s="89" t="s">
        <v>52</v>
      </c>
      <c r="D81" s="90">
        <v>6060600</v>
      </c>
      <c r="E81" s="60">
        <f t="shared" si="1"/>
        <v>0</v>
      </c>
      <c r="F81" s="90">
        <v>6060600</v>
      </c>
      <c r="G81" s="91">
        <v>6060600</v>
      </c>
    </row>
    <row r="82" spans="1:7" x14ac:dyDescent="0.25">
      <c r="A82" s="88">
        <v>2046</v>
      </c>
      <c r="B82" s="89"/>
      <c r="C82" s="89" t="s">
        <v>96</v>
      </c>
      <c r="D82" s="90">
        <v>39708710</v>
      </c>
      <c r="E82" s="60">
        <f t="shared" si="1"/>
        <v>0</v>
      </c>
      <c r="F82" s="90">
        <v>39708710</v>
      </c>
      <c r="G82" s="91">
        <v>39708710</v>
      </c>
    </row>
    <row r="83" spans="1:7" x14ac:dyDescent="0.25">
      <c r="A83" s="88">
        <v>20462</v>
      </c>
      <c r="B83" s="89">
        <v>10</v>
      </c>
      <c r="C83" s="89" t="s">
        <v>53</v>
      </c>
      <c r="D83" s="90">
        <v>30623700</v>
      </c>
      <c r="E83" s="60">
        <f t="shared" si="1"/>
        <v>0</v>
      </c>
      <c r="F83" s="90">
        <v>30623700</v>
      </c>
      <c r="G83" s="91">
        <v>30623700</v>
      </c>
    </row>
    <row r="84" spans="1:7" x14ac:dyDescent="0.25">
      <c r="A84" s="88">
        <v>20462</v>
      </c>
      <c r="B84" s="89">
        <v>20</v>
      </c>
      <c r="C84" s="89" t="s">
        <v>53</v>
      </c>
      <c r="D84" s="90">
        <v>787375</v>
      </c>
      <c r="E84" s="60">
        <f t="shared" si="1"/>
        <v>0</v>
      </c>
      <c r="F84" s="90">
        <v>787375</v>
      </c>
      <c r="G84" s="91">
        <v>787375</v>
      </c>
    </row>
    <row r="85" spans="1:7" x14ac:dyDescent="0.25">
      <c r="A85" s="88">
        <v>20465</v>
      </c>
      <c r="B85" s="89">
        <v>20</v>
      </c>
      <c r="C85" s="89" t="s">
        <v>54</v>
      </c>
      <c r="D85" s="90">
        <v>3397635</v>
      </c>
      <c r="E85" s="60">
        <f t="shared" si="1"/>
        <v>0</v>
      </c>
      <c r="F85" s="90">
        <v>3397635</v>
      </c>
      <c r="G85" s="91">
        <v>3397635</v>
      </c>
    </row>
    <row r="86" spans="1:7" x14ac:dyDescent="0.25">
      <c r="A86" s="88">
        <v>20467</v>
      </c>
      <c r="B86" s="89">
        <v>20</v>
      </c>
      <c r="C86" s="89" t="s">
        <v>55</v>
      </c>
      <c r="D86" s="90">
        <v>4900000</v>
      </c>
      <c r="E86" s="60">
        <f t="shared" si="1"/>
        <v>0</v>
      </c>
      <c r="F86" s="90">
        <v>4900000</v>
      </c>
      <c r="G86" s="91">
        <v>4900000</v>
      </c>
    </row>
    <row r="87" spans="1:7" x14ac:dyDescent="0.25">
      <c r="A87" s="88">
        <v>2047</v>
      </c>
      <c r="B87" s="89"/>
      <c r="C87" s="89" t="s">
        <v>56</v>
      </c>
      <c r="D87" s="90">
        <v>5533036</v>
      </c>
      <c r="E87" s="60">
        <f t="shared" si="1"/>
        <v>0</v>
      </c>
      <c r="F87" s="90">
        <v>5533036</v>
      </c>
      <c r="G87" s="91">
        <v>5533036</v>
      </c>
    </row>
    <row r="88" spans="1:7" x14ac:dyDescent="0.25">
      <c r="A88" s="88">
        <v>20475</v>
      </c>
      <c r="B88" s="89">
        <v>20</v>
      </c>
      <c r="C88" s="89" t="s">
        <v>57</v>
      </c>
      <c r="D88" s="90">
        <v>636</v>
      </c>
      <c r="E88" s="60">
        <f t="shared" si="1"/>
        <v>0</v>
      </c>
      <c r="F88" s="90">
        <v>636</v>
      </c>
      <c r="G88" s="91">
        <v>636</v>
      </c>
    </row>
    <row r="89" spans="1:7" x14ac:dyDescent="0.25">
      <c r="A89" s="88">
        <v>20476</v>
      </c>
      <c r="B89" s="89">
        <v>20</v>
      </c>
      <c r="C89" s="89" t="s">
        <v>58</v>
      </c>
      <c r="D89" s="90">
        <v>5532400</v>
      </c>
      <c r="E89" s="60">
        <f t="shared" si="1"/>
        <v>0</v>
      </c>
      <c r="F89" s="90">
        <v>5532400</v>
      </c>
      <c r="G89" s="91">
        <v>5532400</v>
      </c>
    </row>
    <row r="90" spans="1:7" x14ac:dyDescent="0.25">
      <c r="A90" s="88">
        <v>2048</v>
      </c>
      <c r="B90" s="89"/>
      <c r="C90" s="89" t="s">
        <v>59</v>
      </c>
      <c r="D90" s="90">
        <v>34866871</v>
      </c>
      <c r="E90" s="60">
        <f t="shared" si="1"/>
        <v>0</v>
      </c>
      <c r="F90" s="90">
        <v>34866871</v>
      </c>
      <c r="G90" s="91">
        <v>34866871</v>
      </c>
    </row>
    <row r="91" spans="1:7" ht="15.75" thickBot="1" x14ac:dyDescent="0.3">
      <c r="A91" s="92">
        <v>20481</v>
      </c>
      <c r="B91" s="93">
        <v>20</v>
      </c>
      <c r="C91" s="93" t="s">
        <v>135</v>
      </c>
      <c r="D91" s="101">
        <v>3385</v>
      </c>
      <c r="E91" s="61">
        <f t="shared" si="1"/>
        <v>0</v>
      </c>
      <c r="F91" s="101">
        <v>3385</v>
      </c>
      <c r="G91" s="102">
        <v>3385</v>
      </c>
    </row>
    <row r="92" spans="1:7" x14ac:dyDescent="0.25">
      <c r="A92" s="69"/>
      <c r="B92" s="69"/>
      <c r="C92" s="69"/>
      <c r="D92" s="69"/>
      <c r="E92" s="69"/>
      <c r="F92" s="69"/>
      <c r="G92" s="69"/>
    </row>
    <row r="93" spans="1:7" x14ac:dyDescent="0.25">
      <c r="A93" s="69" t="s">
        <v>0</v>
      </c>
      <c r="B93" s="69"/>
      <c r="C93" s="69"/>
      <c r="D93" s="69"/>
      <c r="E93" s="69"/>
      <c r="F93" s="69"/>
      <c r="G93" s="69"/>
    </row>
    <row r="94" spans="1:7" x14ac:dyDescent="0.25">
      <c r="A94" s="69" t="s">
        <v>86</v>
      </c>
      <c r="B94" s="69"/>
      <c r="C94" s="69"/>
      <c r="D94" s="69"/>
      <c r="E94" s="69"/>
      <c r="F94" s="69"/>
      <c r="G94" s="69"/>
    </row>
    <row r="96" spans="1:7" x14ac:dyDescent="0.25">
      <c r="A96" s="71" t="s">
        <v>1</v>
      </c>
    </row>
    <row r="97" spans="1:7" x14ac:dyDescent="0.25">
      <c r="G97" s="73"/>
    </row>
    <row r="98" spans="1:7" x14ac:dyDescent="0.25">
      <c r="A98" s="70" t="s">
        <v>2</v>
      </c>
      <c r="C98" s="70" t="s">
        <v>3</v>
      </c>
      <c r="D98" s="72" t="str">
        <f>D53</f>
        <v xml:space="preserve">                  MES:              </v>
      </c>
      <c r="F98" s="72" t="str">
        <f>F53</f>
        <v>NOVIEMBRE</v>
      </c>
      <c r="G98" s="72" t="s">
        <v>134</v>
      </c>
    </row>
    <row r="99" spans="1:7" ht="15.75" thickBot="1" x14ac:dyDescent="0.3"/>
    <row r="100" spans="1:7" x14ac:dyDescent="0.25">
      <c r="A100" s="142" t="s">
        <v>4</v>
      </c>
      <c r="B100" s="143"/>
      <c r="C100" s="143"/>
      <c r="D100" s="144"/>
      <c r="E100" s="144"/>
      <c r="F100" s="144"/>
      <c r="G100" s="145"/>
    </row>
    <row r="101" spans="1:7" ht="44.25" customHeight="1" x14ac:dyDescent="0.25">
      <c r="A101" s="96" t="s">
        <v>144</v>
      </c>
      <c r="B101" s="97"/>
      <c r="C101" s="97" t="s">
        <v>145</v>
      </c>
      <c r="D101" s="99" t="s">
        <v>146</v>
      </c>
      <c r="E101" s="99" t="s">
        <v>147</v>
      </c>
      <c r="F101" s="99" t="s">
        <v>148</v>
      </c>
      <c r="G101" s="100" t="s">
        <v>149</v>
      </c>
    </row>
    <row r="102" spans="1:7" x14ac:dyDescent="0.25">
      <c r="A102" s="88">
        <v>20482</v>
      </c>
      <c r="B102" s="89">
        <v>20</v>
      </c>
      <c r="C102" s="89" t="s">
        <v>60</v>
      </c>
      <c r="D102" s="90">
        <v>48628</v>
      </c>
      <c r="E102" s="60">
        <f t="shared" ref="E102:E137" si="2">+D102-F102</f>
        <v>0</v>
      </c>
      <c r="F102" s="90">
        <v>48628</v>
      </c>
      <c r="G102" s="91">
        <v>48628</v>
      </c>
    </row>
    <row r="103" spans="1:7" x14ac:dyDescent="0.25">
      <c r="A103" s="88">
        <v>20485</v>
      </c>
      <c r="B103" s="89">
        <v>20</v>
      </c>
      <c r="C103" s="89" t="s">
        <v>61</v>
      </c>
      <c r="D103" s="90">
        <v>14858</v>
      </c>
      <c r="E103" s="60">
        <f t="shared" si="2"/>
        <v>0</v>
      </c>
      <c r="F103" s="90">
        <v>14858</v>
      </c>
      <c r="G103" s="91">
        <v>14858</v>
      </c>
    </row>
    <row r="104" spans="1:7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60">
        <f t="shared" si="2"/>
        <v>0</v>
      </c>
      <c r="F104" s="90">
        <v>34800000</v>
      </c>
      <c r="G104" s="91">
        <v>34800000</v>
      </c>
    </row>
    <row r="105" spans="1:7" x14ac:dyDescent="0.25">
      <c r="A105" s="88">
        <v>2049</v>
      </c>
      <c r="B105" s="89"/>
      <c r="C105" s="89" t="s">
        <v>63</v>
      </c>
      <c r="D105" s="90">
        <v>736000</v>
      </c>
      <c r="E105" s="60">
        <f t="shared" si="2"/>
        <v>0</v>
      </c>
      <c r="F105" s="90">
        <v>736000</v>
      </c>
      <c r="G105" s="91">
        <v>736000</v>
      </c>
    </row>
    <row r="106" spans="1:7" x14ac:dyDescent="0.25">
      <c r="A106" s="88">
        <v>204911</v>
      </c>
      <c r="B106" s="89">
        <v>20</v>
      </c>
      <c r="C106" s="89" t="s">
        <v>64</v>
      </c>
      <c r="D106" s="90">
        <v>2554</v>
      </c>
      <c r="E106" s="60">
        <f t="shared" si="2"/>
        <v>0</v>
      </c>
      <c r="F106" s="90">
        <v>2554</v>
      </c>
      <c r="G106" s="91">
        <v>2554</v>
      </c>
    </row>
    <row r="107" spans="1:7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60">
        <f t="shared" si="2"/>
        <v>0</v>
      </c>
      <c r="F107" s="90">
        <v>733446</v>
      </c>
      <c r="G107" s="91">
        <v>733446</v>
      </c>
    </row>
    <row r="108" spans="1:7" x14ac:dyDescent="0.25">
      <c r="A108" s="88">
        <v>20410</v>
      </c>
      <c r="B108" s="89"/>
      <c r="C108" s="89" t="s">
        <v>66</v>
      </c>
      <c r="D108" s="90">
        <v>84538841</v>
      </c>
      <c r="E108" s="60">
        <f t="shared" si="2"/>
        <v>0</v>
      </c>
      <c r="F108" s="90">
        <v>84538841</v>
      </c>
      <c r="G108" s="91">
        <v>84538841</v>
      </c>
    </row>
    <row r="109" spans="1:7" x14ac:dyDescent="0.25">
      <c r="A109" s="88">
        <v>204102</v>
      </c>
      <c r="B109" s="89">
        <v>10</v>
      </c>
      <c r="C109" s="89" t="s">
        <v>67</v>
      </c>
      <c r="D109" s="90">
        <v>82386421</v>
      </c>
      <c r="E109" s="60">
        <f t="shared" si="2"/>
        <v>0</v>
      </c>
      <c r="F109" s="90">
        <v>82386421</v>
      </c>
      <c r="G109" s="91">
        <v>82386421</v>
      </c>
    </row>
    <row r="110" spans="1:7" x14ac:dyDescent="0.25">
      <c r="A110" s="88">
        <v>204102</v>
      </c>
      <c r="B110" s="89">
        <v>20</v>
      </c>
      <c r="C110" s="89" t="s">
        <v>67</v>
      </c>
      <c r="D110" s="90">
        <v>2152420</v>
      </c>
      <c r="E110" s="60">
        <f t="shared" si="2"/>
        <v>0</v>
      </c>
      <c r="F110" s="90">
        <v>2152420</v>
      </c>
      <c r="G110" s="91">
        <v>2152420</v>
      </c>
    </row>
    <row r="111" spans="1:7" x14ac:dyDescent="0.25">
      <c r="A111" s="88">
        <v>20411</v>
      </c>
      <c r="B111" s="89"/>
      <c r="C111" s="89" t="s">
        <v>68</v>
      </c>
      <c r="D111" s="90">
        <v>54910686</v>
      </c>
      <c r="E111" s="60">
        <f t="shared" si="2"/>
        <v>0</v>
      </c>
      <c r="F111" s="90">
        <v>54910686</v>
      </c>
      <c r="G111" s="91">
        <v>54910686</v>
      </c>
    </row>
    <row r="112" spans="1:7" x14ac:dyDescent="0.25">
      <c r="A112" s="88">
        <v>204112</v>
      </c>
      <c r="B112" s="89">
        <v>20</v>
      </c>
      <c r="C112" s="89" t="s">
        <v>69</v>
      </c>
      <c r="D112" s="90">
        <v>6861</v>
      </c>
      <c r="E112" s="60">
        <f t="shared" si="2"/>
        <v>0</v>
      </c>
      <c r="F112" s="90">
        <v>6861</v>
      </c>
      <c r="G112" s="91">
        <v>6861</v>
      </c>
    </row>
    <row r="113" spans="1:7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60">
        <f t="shared" si="2"/>
        <v>0</v>
      </c>
      <c r="F113" s="90">
        <v>54903825</v>
      </c>
      <c r="G113" s="91">
        <v>54903825</v>
      </c>
    </row>
    <row r="114" spans="1:7" x14ac:dyDescent="0.25">
      <c r="A114" s="88">
        <v>20421</v>
      </c>
      <c r="B114" s="89"/>
      <c r="C114" s="89" t="s">
        <v>98</v>
      </c>
      <c r="D114" s="90">
        <v>18868508</v>
      </c>
      <c r="E114" s="60">
        <f t="shared" si="2"/>
        <v>0</v>
      </c>
      <c r="F114" s="90">
        <v>18868508</v>
      </c>
      <c r="G114" s="91">
        <v>18868508</v>
      </c>
    </row>
    <row r="115" spans="1:7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60">
        <f t="shared" si="2"/>
        <v>0</v>
      </c>
      <c r="F115" s="90">
        <v>52000</v>
      </c>
      <c r="G115" s="91">
        <v>52000</v>
      </c>
    </row>
    <row r="116" spans="1:7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60">
        <f t="shared" si="2"/>
        <v>0</v>
      </c>
      <c r="F116" s="90">
        <v>7532508</v>
      </c>
      <c r="G116" s="91">
        <v>7532508</v>
      </c>
    </row>
    <row r="117" spans="1:7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60">
        <f t="shared" si="2"/>
        <v>0</v>
      </c>
      <c r="F117" s="90">
        <v>11284000</v>
      </c>
      <c r="G117" s="91">
        <v>11284000</v>
      </c>
    </row>
    <row r="118" spans="1:7" x14ac:dyDescent="0.25">
      <c r="A118" s="88">
        <v>20441</v>
      </c>
      <c r="B118" s="89"/>
      <c r="C118" s="89" t="s">
        <v>73</v>
      </c>
      <c r="D118" s="90">
        <v>131381677</v>
      </c>
      <c r="E118" s="60">
        <f t="shared" si="2"/>
        <v>0</v>
      </c>
      <c r="F118" s="90">
        <v>131381677</v>
      </c>
      <c r="G118" s="91">
        <v>131381677</v>
      </c>
    </row>
    <row r="119" spans="1:7" x14ac:dyDescent="0.25">
      <c r="A119" s="88">
        <v>2044113</v>
      </c>
      <c r="B119" s="89">
        <v>20</v>
      </c>
      <c r="C119" s="89" t="s">
        <v>73</v>
      </c>
      <c r="D119" s="90">
        <v>41463977</v>
      </c>
      <c r="E119" s="60">
        <f t="shared" si="2"/>
        <v>0</v>
      </c>
      <c r="F119" s="90">
        <v>41463977</v>
      </c>
      <c r="G119" s="91">
        <v>41463977</v>
      </c>
    </row>
    <row r="120" spans="1:7" x14ac:dyDescent="0.25">
      <c r="A120" s="88">
        <v>2044113</v>
      </c>
      <c r="B120" s="89">
        <v>10</v>
      </c>
      <c r="C120" s="89" t="s">
        <v>73</v>
      </c>
      <c r="D120" s="90">
        <v>89917700</v>
      </c>
      <c r="E120" s="60">
        <f t="shared" si="2"/>
        <v>0</v>
      </c>
      <c r="F120" s="90">
        <v>89917700</v>
      </c>
      <c r="G120" s="91">
        <v>89917700</v>
      </c>
    </row>
    <row r="121" spans="1:7" x14ac:dyDescent="0.25">
      <c r="A121" s="88">
        <v>3</v>
      </c>
      <c r="B121" s="89"/>
      <c r="C121" s="89" t="s">
        <v>74</v>
      </c>
      <c r="D121" s="90">
        <v>11350763872</v>
      </c>
      <c r="E121" s="60">
        <f t="shared" si="2"/>
        <v>0</v>
      </c>
      <c r="F121" s="90">
        <v>11350763872</v>
      </c>
      <c r="G121" s="91">
        <v>11350763872</v>
      </c>
    </row>
    <row r="122" spans="1:7" x14ac:dyDescent="0.25">
      <c r="A122" s="88">
        <v>32</v>
      </c>
      <c r="B122" s="89"/>
      <c r="C122" s="89" t="s">
        <v>75</v>
      </c>
      <c r="D122" s="90">
        <v>12225492</v>
      </c>
      <c r="E122" s="60">
        <f t="shared" si="2"/>
        <v>0</v>
      </c>
      <c r="F122" s="90">
        <v>12225492</v>
      </c>
      <c r="G122" s="91">
        <v>12225492</v>
      </c>
    </row>
    <row r="123" spans="1:7" x14ac:dyDescent="0.25">
      <c r="A123" s="88">
        <v>321</v>
      </c>
      <c r="B123" s="89"/>
      <c r="C123" s="89" t="s">
        <v>76</v>
      </c>
      <c r="D123" s="90">
        <v>12225492</v>
      </c>
      <c r="E123" s="60">
        <f t="shared" si="2"/>
        <v>0</v>
      </c>
      <c r="F123" s="90">
        <v>12225492</v>
      </c>
      <c r="G123" s="91">
        <v>12225492</v>
      </c>
    </row>
    <row r="124" spans="1:7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60">
        <f t="shared" si="2"/>
        <v>0</v>
      </c>
      <c r="F124" s="90">
        <v>12225492</v>
      </c>
      <c r="G124" s="91">
        <v>12225492</v>
      </c>
    </row>
    <row r="125" spans="1:7" x14ac:dyDescent="0.25">
      <c r="A125" s="88">
        <v>36</v>
      </c>
      <c r="B125" s="89"/>
      <c r="C125" s="89" t="s">
        <v>78</v>
      </c>
      <c r="D125" s="90">
        <v>11338538380</v>
      </c>
      <c r="E125" s="60">
        <f t="shared" si="2"/>
        <v>0</v>
      </c>
      <c r="F125" s="90">
        <v>11338538380</v>
      </c>
      <c r="G125" s="91">
        <v>11338538380</v>
      </c>
    </row>
    <row r="126" spans="1:7" x14ac:dyDescent="0.25">
      <c r="A126" s="88">
        <v>361</v>
      </c>
      <c r="B126" s="89"/>
      <c r="C126" s="89" t="s">
        <v>79</v>
      </c>
      <c r="D126" s="90">
        <v>11338538380</v>
      </c>
      <c r="E126" s="60">
        <f t="shared" si="2"/>
        <v>0</v>
      </c>
      <c r="F126" s="90">
        <v>11338538380</v>
      </c>
      <c r="G126" s="91">
        <v>11338538380</v>
      </c>
    </row>
    <row r="127" spans="1:7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60">
        <f t="shared" si="2"/>
        <v>0</v>
      </c>
      <c r="F127" s="90">
        <v>11338538380</v>
      </c>
      <c r="G127" s="91">
        <v>11338538380</v>
      </c>
    </row>
    <row r="128" spans="1:7" x14ac:dyDescent="0.25">
      <c r="A128" s="146" t="s">
        <v>103</v>
      </c>
      <c r="B128" s="89"/>
      <c r="C128" s="89" t="s">
        <v>104</v>
      </c>
      <c r="D128" s="90">
        <f>+D129+D150+D154</f>
        <v>451227119250.10999</v>
      </c>
      <c r="E128" s="90">
        <f>+E129+E150+E154</f>
        <v>0</v>
      </c>
      <c r="F128" s="99">
        <f>+F129+F150+F154</f>
        <v>451227119250.10999</v>
      </c>
      <c r="G128" s="91">
        <f>+G129+G150+G154</f>
        <v>451227119250.10999</v>
      </c>
    </row>
    <row r="129" spans="1:7" x14ac:dyDescent="0.25">
      <c r="A129" s="88">
        <v>113</v>
      </c>
      <c r="B129" s="89"/>
      <c r="C129" s="89" t="s">
        <v>109</v>
      </c>
      <c r="D129" s="90">
        <v>339826480012.57001</v>
      </c>
      <c r="E129" s="60">
        <f t="shared" si="2"/>
        <v>0</v>
      </c>
      <c r="F129" s="90">
        <v>339826480012.57001</v>
      </c>
      <c r="G129" s="91">
        <v>339826480012.57001</v>
      </c>
    </row>
    <row r="130" spans="1:7" x14ac:dyDescent="0.25">
      <c r="A130" s="88">
        <v>113600</v>
      </c>
      <c r="B130" s="89"/>
      <c r="C130" s="89" t="s">
        <v>80</v>
      </c>
      <c r="D130" s="90">
        <v>324997137681</v>
      </c>
      <c r="E130" s="60">
        <f t="shared" si="2"/>
        <v>0</v>
      </c>
      <c r="F130" s="90">
        <v>324997137681</v>
      </c>
      <c r="G130" s="91">
        <v>324997137681</v>
      </c>
    </row>
    <row r="131" spans="1:7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60">
        <f t="shared" si="2"/>
        <v>0</v>
      </c>
      <c r="F131" s="90">
        <v>25702138092</v>
      </c>
      <c r="G131" s="91">
        <v>25702138092</v>
      </c>
    </row>
    <row r="132" spans="1:7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60">
        <f t="shared" si="2"/>
        <v>0</v>
      </c>
      <c r="F132" s="90">
        <v>223398619904</v>
      </c>
      <c r="G132" s="91">
        <v>223398619904</v>
      </c>
    </row>
    <row r="133" spans="1:7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60">
        <f t="shared" si="2"/>
        <v>0</v>
      </c>
      <c r="F133" s="90">
        <v>73513000000</v>
      </c>
      <c r="G133" s="91">
        <v>73513000000</v>
      </c>
    </row>
    <row r="134" spans="1:7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60">
        <f t="shared" si="2"/>
        <v>0</v>
      </c>
      <c r="F134" s="90">
        <v>2383379685</v>
      </c>
      <c r="G134" s="91">
        <v>2383379685</v>
      </c>
    </row>
    <row r="135" spans="1:7" x14ac:dyDescent="0.25">
      <c r="A135" s="88">
        <v>113601</v>
      </c>
      <c r="B135" s="89"/>
      <c r="C135" s="89" t="s">
        <v>81</v>
      </c>
      <c r="D135" s="90">
        <v>3816026845.5700002</v>
      </c>
      <c r="E135" s="60">
        <f t="shared" si="2"/>
        <v>0</v>
      </c>
      <c r="F135" s="90">
        <v>3816026845.5700002</v>
      </c>
      <c r="G135" s="91">
        <v>3816026845.5700002</v>
      </c>
    </row>
    <row r="136" spans="1:7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60">
        <f t="shared" si="2"/>
        <v>0</v>
      </c>
      <c r="F136" s="90">
        <v>3816026845.5700002</v>
      </c>
      <c r="G136" s="91">
        <v>3816026845.5700002</v>
      </c>
    </row>
    <row r="137" spans="1:7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61">
        <f t="shared" si="2"/>
        <v>0</v>
      </c>
      <c r="F137" s="101">
        <v>11013315486</v>
      </c>
      <c r="G137" s="102">
        <v>11013315486</v>
      </c>
    </row>
    <row r="138" spans="1:7" x14ac:dyDescent="0.25">
      <c r="A138" s="69"/>
      <c r="B138" s="69"/>
      <c r="C138" s="69"/>
      <c r="D138" s="69"/>
      <c r="E138" s="69"/>
      <c r="F138" s="69"/>
      <c r="G138" s="69"/>
    </row>
    <row r="139" spans="1:7" x14ac:dyDescent="0.25">
      <c r="A139" s="69" t="s">
        <v>0</v>
      </c>
      <c r="B139" s="69"/>
      <c r="C139" s="69"/>
      <c r="D139" s="69"/>
      <c r="E139" s="69"/>
      <c r="F139" s="69"/>
      <c r="G139" s="69"/>
    </row>
    <row r="140" spans="1:7" x14ac:dyDescent="0.25">
      <c r="A140" s="69" t="s">
        <v>86</v>
      </c>
      <c r="B140" s="69"/>
      <c r="C140" s="69"/>
      <c r="D140" s="69"/>
      <c r="E140" s="69"/>
      <c r="F140" s="69"/>
      <c r="G140" s="69"/>
    </row>
    <row r="142" spans="1:7" x14ac:dyDescent="0.25">
      <c r="A142" s="71" t="s">
        <v>1</v>
      </c>
    </row>
    <row r="143" spans="1:7" x14ac:dyDescent="0.25">
      <c r="G143" s="73"/>
    </row>
    <row r="144" spans="1:7" x14ac:dyDescent="0.25">
      <c r="A144" s="70" t="s">
        <v>2</v>
      </c>
      <c r="C144" s="70" t="s">
        <v>3</v>
      </c>
      <c r="D144" s="72" t="str">
        <f>D98</f>
        <v xml:space="preserve">                  MES:              </v>
      </c>
      <c r="F144" s="72" t="str">
        <f>F98</f>
        <v>NOVIEMBRE</v>
      </c>
      <c r="G144" s="72" t="s">
        <v>134</v>
      </c>
    </row>
    <row r="145" spans="1:7" ht="15.75" thickBot="1" x14ac:dyDescent="0.3"/>
    <row r="146" spans="1:7" x14ac:dyDescent="0.25">
      <c r="A146" s="136" t="s">
        <v>4</v>
      </c>
      <c r="B146" s="143"/>
      <c r="C146" s="143"/>
      <c r="D146" s="144"/>
      <c r="E146" s="144"/>
      <c r="F146" s="144"/>
      <c r="G146" s="145"/>
    </row>
    <row r="147" spans="1:7" ht="43.5" customHeight="1" x14ac:dyDescent="0.25">
      <c r="A147" s="96" t="s">
        <v>144</v>
      </c>
      <c r="B147" s="97"/>
      <c r="C147" s="97" t="s">
        <v>145</v>
      </c>
      <c r="D147" s="99" t="s">
        <v>146</v>
      </c>
      <c r="E147" s="99" t="s">
        <v>147</v>
      </c>
      <c r="F147" s="99" t="s">
        <v>148</v>
      </c>
      <c r="G147" s="100" t="s">
        <v>149</v>
      </c>
    </row>
    <row r="148" spans="1:7" ht="15" customHeight="1" x14ac:dyDescent="0.25">
      <c r="A148" s="88">
        <v>1136057</v>
      </c>
      <c r="B148" s="89">
        <v>20</v>
      </c>
      <c r="C148" s="59" t="s">
        <v>114</v>
      </c>
      <c r="D148" s="90">
        <v>915208656</v>
      </c>
      <c r="E148" s="60">
        <f t="shared" ref="E148:E157" si="3">+D148-F148</f>
        <v>0</v>
      </c>
      <c r="F148" s="90">
        <v>915208656</v>
      </c>
      <c r="G148" s="91">
        <v>915208656</v>
      </c>
    </row>
    <row r="149" spans="1:7" ht="15" customHeight="1" x14ac:dyDescent="0.25">
      <c r="A149" s="88">
        <v>1136057</v>
      </c>
      <c r="B149" s="89">
        <v>11</v>
      </c>
      <c r="C149" s="59" t="s">
        <v>114</v>
      </c>
      <c r="D149" s="90">
        <v>10098106830</v>
      </c>
      <c r="E149" s="60">
        <f t="shared" si="3"/>
        <v>0</v>
      </c>
      <c r="F149" s="90">
        <v>10098106830</v>
      </c>
      <c r="G149" s="91">
        <v>10098106830</v>
      </c>
    </row>
    <row r="150" spans="1:7" x14ac:dyDescent="0.25">
      <c r="A150" s="88">
        <v>520</v>
      </c>
      <c r="B150" s="89"/>
      <c r="C150" s="89" t="s">
        <v>115</v>
      </c>
      <c r="D150" s="90">
        <v>2172814590</v>
      </c>
      <c r="E150" s="60">
        <f t="shared" si="3"/>
        <v>0</v>
      </c>
      <c r="F150" s="90">
        <v>2172814590</v>
      </c>
      <c r="G150" s="91">
        <v>2172814590</v>
      </c>
    </row>
    <row r="151" spans="1:7" x14ac:dyDescent="0.25">
      <c r="A151" s="88">
        <v>520600</v>
      </c>
      <c r="B151" s="89"/>
      <c r="C151" s="89" t="s">
        <v>80</v>
      </c>
      <c r="D151" s="90">
        <v>2172814590</v>
      </c>
      <c r="E151" s="60">
        <f t="shared" si="3"/>
        <v>0</v>
      </c>
      <c r="F151" s="90">
        <v>2172814590</v>
      </c>
      <c r="G151" s="91">
        <v>2172814590</v>
      </c>
    </row>
    <row r="152" spans="1:7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60">
        <f t="shared" si="3"/>
        <v>0</v>
      </c>
      <c r="F152" s="90">
        <v>1275692257</v>
      </c>
      <c r="G152" s="91">
        <v>1275692257</v>
      </c>
    </row>
    <row r="153" spans="1:7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60">
        <f t="shared" si="3"/>
        <v>0</v>
      </c>
      <c r="F153" s="90">
        <v>897122333</v>
      </c>
      <c r="G153" s="91">
        <v>897122333</v>
      </c>
    </row>
    <row r="154" spans="1:7" x14ac:dyDescent="0.25">
      <c r="A154" s="88">
        <v>530</v>
      </c>
      <c r="B154" s="89"/>
      <c r="C154" s="89" t="s">
        <v>118</v>
      </c>
      <c r="D154" s="90">
        <v>109227824647.53999</v>
      </c>
      <c r="E154" s="60">
        <f t="shared" si="3"/>
        <v>0</v>
      </c>
      <c r="F154" s="90">
        <v>109227824647.53999</v>
      </c>
      <c r="G154" s="91">
        <v>109227824647.53999</v>
      </c>
    </row>
    <row r="155" spans="1:7" x14ac:dyDescent="0.25">
      <c r="A155" s="88">
        <v>530600</v>
      </c>
      <c r="B155" s="89"/>
      <c r="C155" s="89" t="s">
        <v>80</v>
      </c>
      <c r="D155" s="90">
        <v>109227824647.53999</v>
      </c>
      <c r="E155" s="60">
        <f t="shared" si="3"/>
        <v>0</v>
      </c>
      <c r="F155" s="90">
        <v>109227824647.53999</v>
      </c>
      <c r="G155" s="91">
        <v>109227824647.53999</v>
      </c>
    </row>
    <row r="156" spans="1:7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60">
        <f t="shared" si="3"/>
        <v>0</v>
      </c>
      <c r="F156" s="90">
        <v>107509957231</v>
      </c>
      <c r="G156" s="91">
        <v>107509957231</v>
      </c>
    </row>
    <row r="157" spans="1:7" ht="15.75" thickBot="1" x14ac:dyDescent="0.3">
      <c r="A157" s="92">
        <v>5306003</v>
      </c>
      <c r="B157" s="93">
        <v>20</v>
      </c>
      <c r="C157" s="93" t="s">
        <v>119</v>
      </c>
      <c r="D157" s="101">
        <v>1717867416.54</v>
      </c>
      <c r="E157" s="61">
        <f t="shared" si="3"/>
        <v>0</v>
      </c>
      <c r="F157" s="101">
        <v>1717867416.54</v>
      </c>
      <c r="G157" s="102">
        <v>1717867416.54</v>
      </c>
    </row>
    <row r="158" spans="1:7" ht="15.75" thickBot="1" x14ac:dyDescent="0.3">
      <c r="A158" s="108" t="s">
        <v>136</v>
      </c>
      <c r="B158" s="109"/>
      <c r="C158" s="110"/>
      <c r="D158" s="111">
        <f>+D11+D128</f>
        <v>464528988572.10999</v>
      </c>
      <c r="E158" s="111">
        <f>+E11+E128</f>
        <v>285500</v>
      </c>
      <c r="F158" s="111">
        <f>+F11+F128</f>
        <v>464528703072.10999</v>
      </c>
      <c r="G158" s="111">
        <f>+G11+G128</f>
        <v>464528703072.10999</v>
      </c>
    </row>
    <row r="159" spans="1:7" x14ac:dyDescent="0.25">
      <c r="A159" s="103"/>
      <c r="G159" s="112"/>
    </row>
    <row r="160" spans="1:7" x14ac:dyDescent="0.25">
      <c r="A160" s="113"/>
      <c r="G160" s="112"/>
    </row>
    <row r="161" spans="1:7" ht="15.75" thickBot="1" x14ac:dyDescent="0.3">
      <c r="A161" s="120"/>
      <c r="B161" s="121"/>
      <c r="C161" s="121"/>
      <c r="D161" s="122"/>
      <c r="E161" s="122"/>
      <c r="F161" s="122"/>
      <c r="G161" s="130"/>
    </row>
    <row r="162" spans="1:7" x14ac:dyDescent="0.25">
      <c r="A162" s="115"/>
      <c r="B162" s="116"/>
      <c r="C162" s="116"/>
      <c r="D162" s="117"/>
      <c r="E162" s="117"/>
      <c r="F162" s="117"/>
      <c r="G162" s="118"/>
    </row>
    <row r="163" spans="1:7" x14ac:dyDescent="0.25">
      <c r="A163" s="103"/>
      <c r="G163" s="112"/>
    </row>
    <row r="164" spans="1:7" x14ac:dyDescent="0.25">
      <c r="A164" s="103"/>
      <c r="G164" s="112"/>
    </row>
    <row r="165" spans="1:7" x14ac:dyDescent="0.25">
      <c r="A165" s="103"/>
      <c r="G165" s="112"/>
    </row>
    <row r="166" spans="1:7" x14ac:dyDescent="0.25">
      <c r="A166" s="103" t="s">
        <v>140</v>
      </c>
      <c r="F166" s="72" t="s">
        <v>137</v>
      </c>
      <c r="G166" s="112"/>
    </row>
    <row r="167" spans="1:7" x14ac:dyDescent="0.25">
      <c r="A167" s="113" t="s">
        <v>141</v>
      </c>
      <c r="D167" s="119"/>
      <c r="E167" s="119"/>
      <c r="F167" s="119" t="s">
        <v>138</v>
      </c>
      <c r="G167" s="112"/>
    </row>
    <row r="168" spans="1:7" x14ac:dyDescent="0.25">
      <c r="A168" s="113" t="s">
        <v>142</v>
      </c>
      <c r="D168" s="119"/>
      <c r="E168" s="119"/>
      <c r="F168" s="119" t="s">
        <v>143</v>
      </c>
      <c r="G168" s="112"/>
    </row>
    <row r="169" spans="1:7" x14ac:dyDescent="0.25">
      <c r="A169" s="113"/>
      <c r="D169" s="70"/>
      <c r="E169" s="70"/>
      <c r="F169" s="70"/>
      <c r="G169" s="112"/>
    </row>
    <row r="170" spans="1:7" x14ac:dyDescent="0.25">
      <c r="A170" s="103"/>
      <c r="D170" s="119"/>
      <c r="E170" s="119"/>
      <c r="F170" s="119"/>
      <c r="G170" s="112"/>
    </row>
    <row r="171" spans="1:7" x14ac:dyDescent="0.25">
      <c r="A171" s="103"/>
      <c r="D171" s="119"/>
      <c r="E171" s="119"/>
      <c r="F171" s="119"/>
      <c r="G171" s="112"/>
    </row>
    <row r="172" spans="1:7" x14ac:dyDescent="0.25">
      <c r="A172" s="103"/>
      <c r="D172" s="119"/>
      <c r="E172" s="119"/>
      <c r="F172" s="119"/>
      <c r="G172" s="112"/>
    </row>
    <row r="173" spans="1:7" x14ac:dyDescent="0.25">
      <c r="A173" s="103" t="s">
        <v>88</v>
      </c>
      <c r="D173" s="70"/>
      <c r="E173" s="70"/>
      <c r="F173" s="112" t="s">
        <v>123</v>
      </c>
      <c r="G173" s="112"/>
    </row>
    <row r="174" spans="1:7" x14ac:dyDescent="0.25">
      <c r="A174" s="113" t="s">
        <v>89</v>
      </c>
      <c r="D174" s="70"/>
      <c r="E174" s="70"/>
      <c r="F174" s="131" t="s">
        <v>133</v>
      </c>
      <c r="G174" s="112"/>
    </row>
    <row r="175" spans="1:7" x14ac:dyDescent="0.25">
      <c r="A175" s="113" t="s">
        <v>90</v>
      </c>
      <c r="D175" s="70"/>
      <c r="E175" s="70"/>
      <c r="F175" s="131" t="s">
        <v>132</v>
      </c>
      <c r="G175" s="112"/>
    </row>
    <row r="176" spans="1:7" x14ac:dyDescent="0.25">
      <c r="A176" s="103"/>
      <c r="D176" s="70"/>
      <c r="E176" s="70"/>
      <c r="G176" s="112"/>
    </row>
    <row r="177" spans="1:7" ht="15.75" thickBot="1" x14ac:dyDescent="0.3">
      <c r="A177" s="120"/>
      <c r="B177" s="121"/>
      <c r="C177" s="121"/>
      <c r="D177" s="122"/>
      <c r="E177" s="122"/>
      <c r="F177" s="122"/>
      <c r="G177" s="123"/>
    </row>
    <row r="189" spans="1:7" x14ac:dyDescent="0.25">
      <c r="F189" s="131"/>
    </row>
    <row r="190" spans="1:7" x14ac:dyDescent="0.25">
      <c r="F190" s="135"/>
    </row>
  </sheetData>
  <mergeCells count="12">
    <mergeCell ref="A158:C158"/>
    <mergeCell ref="A2:G2"/>
    <mergeCell ref="A3:G3"/>
    <mergeCell ref="A47:G47"/>
    <mergeCell ref="A48:G48"/>
    <mergeCell ref="A49:G49"/>
    <mergeCell ref="A92:G92"/>
    <mergeCell ref="A93:G93"/>
    <mergeCell ref="A94:G94"/>
    <mergeCell ref="A138:G138"/>
    <mergeCell ref="A139:G139"/>
    <mergeCell ref="A140:G140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scale="70" orientation="landscape" verticalDpi="360" r:id="rId1"/>
  <headerFooter>
    <oddFooter>&amp;R&amp;P DE &amp;N</oddFooter>
  </headerFooter>
  <rowBreaks count="3" manualBreakCount="3">
    <brk id="46" max="12" man="1"/>
    <brk id="91" max="12" man="1"/>
    <brk id="13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90"/>
  <sheetViews>
    <sheetView tabSelected="1" topLeftCell="A147" zoomScale="90" zoomScaleNormal="90" workbookViewId="0">
      <selection activeCell="G158" sqref="G158"/>
    </sheetView>
  </sheetViews>
  <sheetFormatPr baseColWidth="10" defaultRowHeight="15" x14ac:dyDescent="0.25"/>
  <cols>
    <col min="1" max="1" width="15.140625" style="70" customWidth="1"/>
    <col min="2" max="2" width="10.7109375" style="70" customWidth="1"/>
    <col min="3" max="3" width="46.85546875" style="70" customWidth="1"/>
    <col min="4" max="4" width="28.7109375" style="72" customWidth="1"/>
    <col min="5" max="5" width="18.85546875" style="72" customWidth="1"/>
    <col min="6" max="6" width="23.85546875" style="72" customWidth="1"/>
    <col min="7" max="7" width="24.85546875" style="72" customWidth="1"/>
    <col min="8" max="8" width="4.42578125" style="70" customWidth="1"/>
    <col min="9" max="16384" width="11.42578125" style="70"/>
  </cols>
  <sheetData>
    <row r="2" spans="1:7" s="70" customFormat="1" x14ac:dyDescent="0.25">
      <c r="A2" s="69" t="s">
        <v>0</v>
      </c>
      <c r="B2" s="69"/>
      <c r="C2" s="69"/>
      <c r="D2" s="69"/>
      <c r="E2" s="69"/>
      <c r="F2" s="69"/>
      <c r="G2" s="69"/>
    </row>
    <row r="3" spans="1:7" s="70" customFormat="1" x14ac:dyDescent="0.25">
      <c r="A3" s="69" t="s">
        <v>86</v>
      </c>
      <c r="B3" s="69"/>
      <c r="C3" s="69"/>
      <c r="D3" s="69"/>
      <c r="E3" s="69"/>
      <c r="F3" s="69"/>
      <c r="G3" s="69"/>
    </row>
    <row r="5" spans="1:7" s="70" customFormat="1" x14ac:dyDescent="0.25">
      <c r="A5" s="71" t="s">
        <v>1</v>
      </c>
      <c r="D5" s="72"/>
      <c r="E5" s="72"/>
      <c r="F5" s="72"/>
      <c r="G5" s="72"/>
    </row>
    <row r="6" spans="1:7" s="70" customFormat="1" x14ac:dyDescent="0.25">
      <c r="D6" s="72"/>
      <c r="E6" s="72"/>
      <c r="F6" s="72"/>
      <c r="G6" s="73"/>
    </row>
    <row r="7" spans="1:7" s="70" customFormat="1" x14ac:dyDescent="0.25">
      <c r="A7" s="70" t="s">
        <v>2</v>
      </c>
      <c r="C7" s="70" t="s">
        <v>3</v>
      </c>
      <c r="D7" s="72" t="s">
        <v>139</v>
      </c>
      <c r="E7" s="72"/>
      <c r="F7" s="72" t="s">
        <v>151</v>
      </c>
      <c r="G7" s="72" t="s">
        <v>134</v>
      </c>
    </row>
    <row r="8" spans="1:7" s="70" customFormat="1" ht="15.75" thickBot="1" x14ac:dyDescent="0.3"/>
    <row r="9" spans="1:7" s="70" customFormat="1" x14ac:dyDescent="0.25">
      <c r="A9" s="136" t="s">
        <v>4</v>
      </c>
      <c r="B9" s="116"/>
      <c r="C9" s="116"/>
      <c r="D9" s="117"/>
      <c r="E9" s="117"/>
      <c r="F9" s="117"/>
      <c r="G9" s="118"/>
    </row>
    <row r="10" spans="1:7" s="70" customFormat="1" ht="40.5" customHeight="1" x14ac:dyDescent="0.25">
      <c r="A10" s="96" t="s">
        <v>144</v>
      </c>
      <c r="B10" s="97"/>
      <c r="C10" s="97" t="s">
        <v>145</v>
      </c>
      <c r="D10" s="99" t="s">
        <v>146</v>
      </c>
      <c r="E10" s="99" t="s">
        <v>147</v>
      </c>
      <c r="F10" s="99" t="s">
        <v>148</v>
      </c>
      <c r="G10" s="100" t="s">
        <v>149</v>
      </c>
    </row>
    <row r="11" spans="1:7" s="70" customFormat="1" x14ac:dyDescent="0.25">
      <c r="A11" s="137" t="s">
        <v>101</v>
      </c>
      <c r="B11" s="138"/>
      <c r="C11" s="139" t="s">
        <v>102</v>
      </c>
      <c r="D11" s="140">
        <f>+D12+D46+D121</f>
        <v>13301869322</v>
      </c>
      <c r="E11" s="140">
        <f>+E12+E46+E121</f>
        <v>285500</v>
      </c>
      <c r="F11" s="140">
        <f>+F12+F46+F121</f>
        <v>13301583822</v>
      </c>
      <c r="G11" s="141">
        <f>+G12+G46+G121</f>
        <v>13301583822</v>
      </c>
    </row>
    <row r="12" spans="1:7" s="70" customFormat="1" x14ac:dyDescent="0.25">
      <c r="A12" s="88">
        <v>1</v>
      </c>
      <c r="B12" s="89"/>
      <c r="C12" s="89" t="s">
        <v>8</v>
      </c>
      <c r="D12" s="90">
        <v>952546672</v>
      </c>
      <c r="E12" s="60">
        <f t="shared" ref="E12:E46" si="0">+D12-F12</f>
        <v>285500</v>
      </c>
      <c r="F12" s="90">
        <v>952261172</v>
      </c>
      <c r="G12" s="91">
        <v>952261172</v>
      </c>
    </row>
    <row r="13" spans="1:7" s="70" customFormat="1" x14ac:dyDescent="0.25">
      <c r="A13" s="88">
        <v>10</v>
      </c>
      <c r="B13" s="89"/>
      <c r="C13" s="89" t="s">
        <v>8</v>
      </c>
      <c r="D13" s="90">
        <v>952546672</v>
      </c>
      <c r="E13" s="60">
        <f t="shared" si="0"/>
        <v>285500</v>
      </c>
      <c r="F13" s="90">
        <v>952261172</v>
      </c>
      <c r="G13" s="91">
        <v>952261172</v>
      </c>
    </row>
    <row r="14" spans="1:7" s="70" customFormat="1" x14ac:dyDescent="0.25">
      <c r="A14" s="88">
        <v>101</v>
      </c>
      <c r="B14" s="89"/>
      <c r="C14" s="89" t="s">
        <v>9</v>
      </c>
      <c r="D14" s="90">
        <v>27796549</v>
      </c>
      <c r="E14" s="60">
        <f t="shared" si="0"/>
        <v>0</v>
      </c>
      <c r="F14" s="90">
        <v>27796549</v>
      </c>
      <c r="G14" s="91">
        <v>27796549</v>
      </c>
    </row>
    <row r="15" spans="1:7" s="70" customFormat="1" x14ac:dyDescent="0.25">
      <c r="A15" s="88">
        <v>1011</v>
      </c>
      <c r="B15" s="89"/>
      <c r="C15" s="89" t="s">
        <v>93</v>
      </c>
      <c r="D15" s="90">
        <v>4647252</v>
      </c>
      <c r="E15" s="60">
        <f t="shared" si="0"/>
        <v>0</v>
      </c>
      <c r="F15" s="90">
        <v>4647252</v>
      </c>
      <c r="G15" s="91">
        <v>4647252</v>
      </c>
    </row>
    <row r="16" spans="1:7" s="70" customFormat="1" x14ac:dyDescent="0.25">
      <c r="A16" s="88">
        <v>10111</v>
      </c>
      <c r="B16" s="89">
        <v>20</v>
      </c>
      <c r="C16" s="89" t="s">
        <v>10</v>
      </c>
      <c r="D16" s="90">
        <v>4233594</v>
      </c>
      <c r="E16" s="60">
        <f t="shared" si="0"/>
        <v>0</v>
      </c>
      <c r="F16" s="90">
        <v>4233594</v>
      </c>
      <c r="G16" s="91">
        <v>4233594</v>
      </c>
    </row>
    <row r="17" spans="1:7" s="70" customFormat="1" x14ac:dyDescent="0.25">
      <c r="A17" s="88">
        <v>10112</v>
      </c>
      <c r="B17" s="89">
        <v>20</v>
      </c>
      <c r="C17" s="89" t="s">
        <v>11</v>
      </c>
      <c r="D17" s="90">
        <v>340840</v>
      </c>
      <c r="E17" s="60">
        <f t="shared" si="0"/>
        <v>0</v>
      </c>
      <c r="F17" s="90">
        <v>340840</v>
      </c>
      <c r="G17" s="91">
        <v>340840</v>
      </c>
    </row>
    <row r="18" spans="1:7" s="70" customFormat="1" x14ac:dyDescent="0.25">
      <c r="A18" s="88">
        <v>10114</v>
      </c>
      <c r="B18" s="89">
        <v>20</v>
      </c>
      <c r="C18" s="89" t="s">
        <v>12</v>
      </c>
      <c r="D18" s="90">
        <v>72818</v>
      </c>
      <c r="E18" s="60">
        <f t="shared" si="0"/>
        <v>0</v>
      </c>
      <c r="F18" s="90">
        <v>72818</v>
      </c>
      <c r="G18" s="91">
        <v>72818</v>
      </c>
    </row>
    <row r="19" spans="1:7" s="70" customFormat="1" x14ac:dyDescent="0.25">
      <c r="A19" s="88">
        <v>1014</v>
      </c>
      <c r="B19" s="89"/>
      <c r="C19" s="89" t="s">
        <v>13</v>
      </c>
      <c r="D19" s="90">
        <v>101416</v>
      </c>
      <c r="E19" s="60">
        <f t="shared" si="0"/>
        <v>0</v>
      </c>
      <c r="F19" s="90">
        <v>101416</v>
      </c>
      <c r="G19" s="91">
        <v>101416</v>
      </c>
    </row>
    <row r="20" spans="1:7" s="70" customFormat="1" x14ac:dyDescent="0.25">
      <c r="A20" s="88">
        <v>10141</v>
      </c>
      <c r="B20" s="89">
        <v>20</v>
      </c>
      <c r="C20" s="89" t="s">
        <v>14</v>
      </c>
      <c r="D20" s="90">
        <v>101416</v>
      </c>
      <c r="E20" s="60">
        <f t="shared" si="0"/>
        <v>0</v>
      </c>
      <c r="F20" s="90">
        <v>101416</v>
      </c>
      <c r="G20" s="91">
        <v>101416</v>
      </c>
    </row>
    <row r="21" spans="1:7" s="70" customFormat="1" x14ac:dyDescent="0.25">
      <c r="A21" s="88">
        <v>1015</v>
      </c>
      <c r="B21" s="89"/>
      <c r="C21" s="89" t="s">
        <v>15</v>
      </c>
      <c r="D21" s="90">
        <v>22510845</v>
      </c>
      <c r="E21" s="60">
        <f t="shared" si="0"/>
        <v>0</v>
      </c>
      <c r="F21" s="90">
        <v>22510845</v>
      </c>
      <c r="G21" s="91">
        <v>22510845</v>
      </c>
    </row>
    <row r="22" spans="1:7" s="70" customFormat="1" x14ac:dyDescent="0.25">
      <c r="A22" s="88">
        <v>10155</v>
      </c>
      <c r="B22" s="89">
        <v>20</v>
      </c>
      <c r="C22" s="89" t="s">
        <v>16</v>
      </c>
      <c r="D22" s="90">
        <v>57419</v>
      </c>
      <c r="E22" s="60">
        <f t="shared" si="0"/>
        <v>0</v>
      </c>
      <c r="F22" s="90">
        <v>57419</v>
      </c>
      <c r="G22" s="91">
        <v>57419</v>
      </c>
    </row>
    <row r="23" spans="1:7" s="70" customFormat="1" x14ac:dyDescent="0.25">
      <c r="A23" s="88">
        <v>101512</v>
      </c>
      <c r="B23" s="89">
        <v>20</v>
      </c>
      <c r="C23" s="89" t="s">
        <v>17</v>
      </c>
      <c r="D23" s="90">
        <v>456</v>
      </c>
      <c r="E23" s="60">
        <f t="shared" si="0"/>
        <v>0</v>
      </c>
      <c r="F23" s="90">
        <v>456</v>
      </c>
      <c r="G23" s="91">
        <v>456</v>
      </c>
    </row>
    <row r="24" spans="1:7" s="70" customFormat="1" x14ac:dyDescent="0.25">
      <c r="A24" s="88">
        <v>101514</v>
      </c>
      <c r="B24" s="89">
        <v>20</v>
      </c>
      <c r="C24" s="89" t="s">
        <v>18</v>
      </c>
      <c r="D24" s="90">
        <v>15670</v>
      </c>
      <c r="E24" s="60">
        <f t="shared" si="0"/>
        <v>0</v>
      </c>
      <c r="F24" s="90">
        <v>15670</v>
      </c>
      <c r="G24" s="91">
        <v>15670</v>
      </c>
    </row>
    <row r="25" spans="1:7" s="70" customFormat="1" x14ac:dyDescent="0.25">
      <c r="A25" s="88">
        <v>101515</v>
      </c>
      <c r="B25" s="89">
        <v>20</v>
      </c>
      <c r="C25" s="89" t="s">
        <v>19</v>
      </c>
      <c r="D25" s="90">
        <v>469138</v>
      </c>
      <c r="E25" s="60">
        <f t="shared" si="0"/>
        <v>0</v>
      </c>
      <c r="F25" s="90">
        <v>469138</v>
      </c>
      <c r="G25" s="91">
        <v>469138</v>
      </c>
    </row>
    <row r="26" spans="1:7" s="70" customFormat="1" x14ac:dyDescent="0.25">
      <c r="A26" s="88">
        <v>101516</v>
      </c>
      <c r="B26" s="89">
        <v>20</v>
      </c>
      <c r="C26" s="89" t="s">
        <v>20</v>
      </c>
      <c r="D26" s="90">
        <v>5265520</v>
      </c>
      <c r="E26" s="60">
        <f t="shared" si="0"/>
        <v>0</v>
      </c>
      <c r="F26" s="90">
        <v>5265520</v>
      </c>
      <c r="G26" s="91">
        <v>5265520</v>
      </c>
    </row>
    <row r="27" spans="1:7" s="70" customFormat="1" x14ac:dyDescent="0.25">
      <c r="A27" s="88">
        <v>101516</v>
      </c>
      <c r="B27" s="89">
        <v>10</v>
      </c>
      <c r="C27" s="89" t="s">
        <v>20</v>
      </c>
      <c r="D27" s="90">
        <v>16595214</v>
      </c>
      <c r="E27" s="60">
        <f t="shared" si="0"/>
        <v>0</v>
      </c>
      <c r="F27" s="90">
        <v>16595214</v>
      </c>
      <c r="G27" s="91">
        <v>16595214</v>
      </c>
    </row>
    <row r="28" spans="1:7" s="70" customFormat="1" x14ac:dyDescent="0.25">
      <c r="A28" s="88">
        <v>101592</v>
      </c>
      <c r="B28" s="89">
        <v>20</v>
      </c>
      <c r="C28" s="89" t="s">
        <v>21</v>
      </c>
      <c r="D28" s="90">
        <v>107428</v>
      </c>
      <c r="E28" s="60">
        <f t="shared" si="0"/>
        <v>0</v>
      </c>
      <c r="F28" s="90">
        <v>107428</v>
      </c>
      <c r="G28" s="91">
        <v>107428</v>
      </c>
    </row>
    <row r="29" spans="1:7" s="70" customFormat="1" x14ac:dyDescent="0.25">
      <c r="A29" s="88">
        <v>1019</v>
      </c>
      <c r="B29" s="89"/>
      <c r="C29" s="89" t="s">
        <v>106</v>
      </c>
      <c r="D29" s="90">
        <v>537036</v>
      </c>
      <c r="E29" s="60">
        <f t="shared" si="0"/>
        <v>0</v>
      </c>
      <c r="F29" s="90">
        <v>537036</v>
      </c>
      <c r="G29" s="91">
        <v>537036</v>
      </c>
    </row>
    <row r="30" spans="1:7" s="70" customFormat="1" x14ac:dyDescent="0.25">
      <c r="A30" s="88">
        <v>10191</v>
      </c>
      <c r="B30" s="89">
        <v>20</v>
      </c>
      <c r="C30" s="89" t="s">
        <v>22</v>
      </c>
      <c r="D30" s="90">
        <v>172811</v>
      </c>
      <c r="E30" s="60">
        <f t="shared" si="0"/>
        <v>0</v>
      </c>
      <c r="F30" s="90">
        <v>172811</v>
      </c>
      <c r="G30" s="91">
        <v>172811</v>
      </c>
    </row>
    <row r="31" spans="1:7" s="70" customFormat="1" x14ac:dyDescent="0.25">
      <c r="A31" s="88">
        <v>10193</v>
      </c>
      <c r="B31" s="89">
        <v>20</v>
      </c>
      <c r="C31" s="89" t="s">
        <v>23</v>
      </c>
      <c r="D31" s="90">
        <v>364225</v>
      </c>
      <c r="E31" s="60">
        <f t="shared" si="0"/>
        <v>0</v>
      </c>
      <c r="F31" s="90">
        <v>364225</v>
      </c>
      <c r="G31" s="91">
        <v>364225</v>
      </c>
    </row>
    <row r="32" spans="1:7" s="70" customFormat="1" x14ac:dyDescent="0.25">
      <c r="A32" s="88">
        <v>102</v>
      </c>
      <c r="B32" s="89"/>
      <c r="C32" s="89" t="s">
        <v>24</v>
      </c>
      <c r="D32" s="90">
        <v>921438288</v>
      </c>
      <c r="E32" s="60">
        <f t="shared" si="0"/>
        <v>285500</v>
      </c>
      <c r="F32" s="90">
        <v>921152788</v>
      </c>
      <c r="G32" s="91">
        <v>921152788</v>
      </c>
    </row>
    <row r="33" spans="1:7" s="70" customFormat="1" x14ac:dyDescent="0.25">
      <c r="A33" s="88">
        <v>10212</v>
      </c>
      <c r="B33" s="89">
        <v>20</v>
      </c>
      <c r="C33" s="89" t="s">
        <v>25</v>
      </c>
      <c r="D33" s="90">
        <v>35897082</v>
      </c>
      <c r="E33" s="60">
        <f t="shared" si="0"/>
        <v>0</v>
      </c>
      <c r="F33" s="90">
        <v>35897082</v>
      </c>
      <c r="G33" s="91">
        <v>35897082</v>
      </c>
    </row>
    <row r="34" spans="1:7" s="70" customFormat="1" x14ac:dyDescent="0.25">
      <c r="A34" s="88">
        <v>10212</v>
      </c>
      <c r="B34" s="89">
        <v>10</v>
      </c>
      <c r="C34" s="89" t="s">
        <v>25</v>
      </c>
      <c r="D34" s="90">
        <v>85600000</v>
      </c>
      <c r="E34" s="60">
        <f t="shared" si="0"/>
        <v>0</v>
      </c>
      <c r="F34" s="90">
        <v>85600000</v>
      </c>
      <c r="G34" s="91">
        <v>85600000</v>
      </c>
    </row>
    <row r="35" spans="1:7" s="70" customFormat="1" x14ac:dyDescent="0.25">
      <c r="A35" s="88">
        <v>10214</v>
      </c>
      <c r="B35" s="89">
        <v>10</v>
      </c>
      <c r="C35" s="89" t="s">
        <v>26</v>
      </c>
      <c r="D35" s="90">
        <v>793186468</v>
      </c>
      <c r="E35" s="60">
        <f t="shared" si="0"/>
        <v>285500</v>
      </c>
      <c r="F35" s="90">
        <v>792900968</v>
      </c>
      <c r="G35" s="91">
        <v>792900968</v>
      </c>
    </row>
    <row r="36" spans="1:7" s="70" customFormat="1" x14ac:dyDescent="0.25">
      <c r="A36" s="88">
        <v>10214</v>
      </c>
      <c r="B36" s="89">
        <v>20</v>
      </c>
      <c r="C36" s="89" t="s">
        <v>26</v>
      </c>
      <c r="D36" s="90">
        <v>6754738</v>
      </c>
      <c r="E36" s="60">
        <f t="shared" si="0"/>
        <v>0</v>
      </c>
      <c r="F36" s="90">
        <v>6754738</v>
      </c>
      <c r="G36" s="91">
        <v>6754738</v>
      </c>
    </row>
    <row r="37" spans="1:7" s="70" customFormat="1" ht="15" customHeight="1" x14ac:dyDescent="0.25">
      <c r="A37" s="88">
        <v>105</v>
      </c>
      <c r="B37" s="89"/>
      <c r="C37" s="59" t="s">
        <v>107</v>
      </c>
      <c r="D37" s="90">
        <v>3311835</v>
      </c>
      <c r="E37" s="60">
        <f t="shared" si="0"/>
        <v>0</v>
      </c>
      <c r="F37" s="90">
        <v>3311835</v>
      </c>
      <c r="G37" s="91">
        <v>3311835</v>
      </c>
    </row>
    <row r="38" spans="1:7" s="70" customFormat="1" x14ac:dyDescent="0.25">
      <c r="A38" s="88">
        <v>1051</v>
      </c>
      <c r="B38" s="89"/>
      <c r="C38" s="89" t="s">
        <v>27</v>
      </c>
      <c r="D38" s="90">
        <v>2184408</v>
      </c>
      <c r="E38" s="60">
        <f t="shared" si="0"/>
        <v>0</v>
      </c>
      <c r="F38" s="90">
        <v>2184408</v>
      </c>
      <c r="G38" s="91">
        <v>2184408</v>
      </c>
    </row>
    <row r="39" spans="1:7" s="70" customFormat="1" x14ac:dyDescent="0.25">
      <c r="A39" s="88">
        <v>10511</v>
      </c>
      <c r="B39" s="89">
        <v>20</v>
      </c>
      <c r="C39" s="89" t="s">
        <v>28</v>
      </c>
      <c r="D39" s="90">
        <v>291681</v>
      </c>
      <c r="E39" s="60">
        <f t="shared" si="0"/>
        <v>0</v>
      </c>
      <c r="F39" s="90">
        <v>291681</v>
      </c>
      <c r="G39" s="91">
        <v>291681</v>
      </c>
    </row>
    <row r="40" spans="1:7" s="70" customFormat="1" x14ac:dyDescent="0.25">
      <c r="A40" s="88">
        <v>10513</v>
      </c>
      <c r="B40" s="89">
        <v>20</v>
      </c>
      <c r="C40" s="89" t="s">
        <v>94</v>
      </c>
      <c r="D40" s="90">
        <v>1053357</v>
      </c>
      <c r="E40" s="60">
        <f t="shared" si="0"/>
        <v>0</v>
      </c>
      <c r="F40" s="90">
        <v>1053357</v>
      </c>
      <c r="G40" s="91">
        <v>1053357</v>
      </c>
    </row>
    <row r="41" spans="1:7" s="70" customFormat="1" x14ac:dyDescent="0.25">
      <c r="A41" s="88">
        <v>10514</v>
      </c>
      <c r="B41" s="89">
        <v>20</v>
      </c>
      <c r="C41" s="89" t="s">
        <v>29</v>
      </c>
      <c r="D41" s="90">
        <v>839370</v>
      </c>
      <c r="E41" s="60">
        <f t="shared" si="0"/>
        <v>0</v>
      </c>
      <c r="F41" s="90">
        <v>839370</v>
      </c>
      <c r="G41" s="91">
        <v>839370</v>
      </c>
    </row>
    <row r="42" spans="1:7" s="70" customFormat="1" x14ac:dyDescent="0.25">
      <c r="A42" s="88">
        <v>1052</v>
      </c>
      <c r="B42" s="89"/>
      <c r="C42" s="89" t="s">
        <v>30</v>
      </c>
      <c r="D42" s="90">
        <v>1127427</v>
      </c>
      <c r="E42" s="60">
        <f t="shared" si="0"/>
        <v>0</v>
      </c>
      <c r="F42" s="90">
        <v>1127427</v>
      </c>
      <c r="G42" s="91">
        <v>1127427</v>
      </c>
    </row>
    <row r="43" spans="1:7" s="70" customFormat="1" x14ac:dyDescent="0.25">
      <c r="A43" s="88">
        <v>10522</v>
      </c>
      <c r="B43" s="89">
        <v>20</v>
      </c>
      <c r="C43" s="89" t="s">
        <v>31</v>
      </c>
      <c r="D43" s="90">
        <v>722395</v>
      </c>
      <c r="E43" s="60">
        <f t="shared" si="0"/>
        <v>0</v>
      </c>
      <c r="F43" s="90">
        <v>722395</v>
      </c>
      <c r="G43" s="91">
        <v>722395</v>
      </c>
    </row>
    <row r="44" spans="1:7" s="70" customFormat="1" x14ac:dyDescent="0.25">
      <c r="A44" s="88">
        <v>10523</v>
      </c>
      <c r="B44" s="89">
        <v>20</v>
      </c>
      <c r="C44" s="89" t="s">
        <v>95</v>
      </c>
      <c r="D44" s="90">
        <v>341830</v>
      </c>
      <c r="E44" s="60">
        <f t="shared" si="0"/>
        <v>0</v>
      </c>
      <c r="F44" s="90">
        <v>341830</v>
      </c>
      <c r="G44" s="91">
        <v>341830</v>
      </c>
    </row>
    <row r="45" spans="1:7" s="70" customFormat="1" ht="15" customHeight="1" x14ac:dyDescent="0.25">
      <c r="A45" s="88">
        <v>10527</v>
      </c>
      <c r="B45" s="89">
        <v>20</v>
      </c>
      <c r="C45" s="59" t="s">
        <v>108</v>
      </c>
      <c r="D45" s="90">
        <v>63202</v>
      </c>
      <c r="E45" s="60">
        <f t="shared" si="0"/>
        <v>0</v>
      </c>
      <c r="F45" s="90">
        <v>63202</v>
      </c>
      <c r="G45" s="91">
        <v>63202</v>
      </c>
    </row>
    <row r="46" spans="1:7" s="70" customFormat="1" ht="15.75" thickBot="1" x14ac:dyDescent="0.3">
      <c r="A46" s="92">
        <v>2</v>
      </c>
      <c r="B46" s="93"/>
      <c r="C46" s="93" t="s">
        <v>32</v>
      </c>
      <c r="D46" s="94">
        <v>998558778</v>
      </c>
      <c r="E46" s="61">
        <f t="shared" si="0"/>
        <v>0</v>
      </c>
      <c r="F46" s="94">
        <v>998558778</v>
      </c>
      <c r="G46" s="95">
        <v>998558778</v>
      </c>
    </row>
    <row r="47" spans="1:7" s="70" customFormat="1" x14ac:dyDescent="0.25">
      <c r="A47" s="69"/>
      <c r="B47" s="69"/>
      <c r="C47" s="69"/>
      <c r="D47" s="69"/>
      <c r="E47" s="69"/>
      <c r="F47" s="69"/>
      <c r="G47" s="69"/>
    </row>
    <row r="48" spans="1:7" s="70" customFormat="1" x14ac:dyDescent="0.25">
      <c r="A48" s="69" t="s">
        <v>0</v>
      </c>
      <c r="B48" s="69"/>
      <c r="C48" s="69"/>
      <c r="D48" s="69"/>
      <c r="E48" s="69"/>
      <c r="F48" s="69"/>
      <c r="G48" s="69"/>
    </row>
    <row r="49" spans="1:7" s="70" customFormat="1" x14ac:dyDescent="0.25">
      <c r="A49" s="69" t="s">
        <v>86</v>
      </c>
      <c r="B49" s="69"/>
      <c r="C49" s="69"/>
      <c r="D49" s="69"/>
      <c r="E49" s="69"/>
      <c r="F49" s="69"/>
      <c r="G49" s="69"/>
    </row>
    <row r="51" spans="1:7" s="70" customFormat="1" x14ac:dyDescent="0.25">
      <c r="A51" s="71" t="s">
        <v>1</v>
      </c>
      <c r="D51" s="72"/>
      <c r="E51" s="72"/>
      <c r="F51" s="72"/>
      <c r="G51" s="72"/>
    </row>
    <row r="52" spans="1:7" s="70" customFormat="1" x14ac:dyDescent="0.25">
      <c r="D52" s="72"/>
      <c r="E52" s="72"/>
      <c r="F52" s="72"/>
      <c r="G52" s="73"/>
    </row>
    <row r="53" spans="1:7" s="70" customFormat="1" x14ac:dyDescent="0.25">
      <c r="A53" s="70" t="s">
        <v>2</v>
      </c>
      <c r="C53" s="70" t="s">
        <v>3</v>
      </c>
      <c r="D53" s="72" t="str">
        <f>D7</f>
        <v xml:space="preserve">                  MES:              </v>
      </c>
      <c r="E53" s="72"/>
      <c r="F53" s="72" t="str">
        <f>F7</f>
        <v>DICIEMBRE</v>
      </c>
      <c r="G53" s="72" t="s">
        <v>134</v>
      </c>
    </row>
    <row r="54" spans="1:7" s="70" customFormat="1" ht="15.75" thickBot="1" x14ac:dyDescent="0.3">
      <c r="D54" s="72"/>
      <c r="E54" s="72"/>
      <c r="F54" s="72"/>
      <c r="G54" s="72"/>
    </row>
    <row r="55" spans="1:7" s="70" customFormat="1" x14ac:dyDescent="0.25">
      <c r="A55" s="142" t="s">
        <v>4</v>
      </c>
      <c r="B55" s="143"/>
      <c r="C55" s="143"/>
      <c r="D55" s="144"/>
      <c r="E55" s="144"/>
      <c r="F55" s="144"/>
      <c r="G55" s="145"/>
    </row>
    <row r="56" spans="1:7" s="70" customFormat="1" ht="42" customHeight="1" x14ac:dyDescent="0.25">
      <c r="A56" s="96" t="s">
        <v>144</v>
      </c>
      <c r="B56" s="97"/>
      <c r="C56" s="97" t="s">
        <v>145</v>
      </c>
      <c r="D56" s="99" t="s">
        <v>146</v>
      </c>
      <c r="E56" s="99" t="s">
        <v>147</v>
      </c>
      <c r="F56" s="99" t="s">
        <v>148</v>
      </c>
      <c r="G56" s="100" t="s">
        <v>149</v>
      </c>
    </row>
    <row r="57" spans="1:7" s="70" customFormat="1" x14ac:dyDescent="0.25">
      <c r="A57" s="88">
        <v>20</v>
      </c>
      <c r="B57" s="89"/>
      <c r="C57" s="89" t="s">
        <v>32</v>
      </c>
      <c r="D57" s="90">
        <v>998558778</v>
      </c>
      <c r="E57" s="60">
        <f t="shared" ref="E57:E91" si="1">+D57-F57</f>
        <v>0</v>
      </c>
      <c r="F57" s="90">
        <v>998558778</v>
      </c>
      <c r="G57" s="91">
        <v>998558778</v>
      </c>
    </row>
    <row r="58" spans="1:7" s="70" customFormat="1" x14ac:dyDescent="0.25">
      <c r="A58" s="88">
        <v>204</v>
      </c>
      <c r="B58" s="89"/>
      <c r="C58" s="89" t="s">
        <v>33</v>
      </c>
      <c r="D58" s="90">
        <v>998558778</v>
      </c>
      <c r="E58" s="60">
        <f t="shared" si="1"/>
        <v>0</v>
      </c>
      <c r="F58" s="90">
        <v>998558778</v>
      </c>
      <c r="G58" s="91">
        <v>998558778</v>
      </c>
    </row>
    <row r="59" spans="1:7" s="70" customFormat="1" x14ac:dyDescent="0.25">
      <c r="A59" s="88">
        <v>2041</v>
      </c>
      <c r="B59" s="89"/>
      <c r="C59" s="89" t="s">
        <v>34</v>
      </c>
      <c r="D59" s="90">
        <v>282281102</v>
      </c>
      <c r="E59" s="60">
        <f t="shared" si="1"/>
        <v>0</v>
      </c>
      <c r="F59" s="90">
        <v>282281102</v>
      </c>
      <c r="G59" s="91">
        <v>282281102</v>
      </c>
    </row>
    <row r="60" spans="1:7" s="70" customFormat="1" x14ac:dyDescent="0.25">
      <c r="A60" s="88">
        <v>20414</v>
      </c>
      <c r="B60" s="89">
        <v>20</v>
      </c>
      <c r="C60" s="89" t="s">
        <v>35</v>
      </c>
      <c r="D60" s="90">
        <v>9500000</v>
      </c>
      <c r="E60" s="60">
        <f t="shared" si="1"/>
        <v>0</v>
      </c>
      <c r="F60" s="90">
        <v>9500000</v>
      </c>
      <c r="G60" s="91">
        <v>9500000</v>
      </c>
    </row>
    <row r="61" spans="1:7" s="70" customFormat="1" x14ac:dyDescent="0.25">
      <c r="A61" s="88">
        <v>20416</v>
      </c>
      <c r="B61" s="89">
        <v>10</v>
      </c>
      <c r="C61" s="89" t="s">
        <v>36</v>
      </c>
      <c r="D61" s="90">
        <v>5342032</v>
      </c>
      <c r="E61" s="60">
        <f t="shared" si="1"/>
        <v>0</v>
      </c>
      <c r="F61" s="90">
        <v>5342032</v>
      </c>
      <c r="G61" s="91">
        <v>5342032</v>
      </c>
    </row>
    <row r="62" spans="1:7" s="70" customFormat="1" x14ac:dyDescent="0.25">
      <c r="A62" s="88">
        <v>20418</v>
      </c>
      <c r="B62" s="89">
        <v>20</v>
      </c>
      <c r="C62" s="89" t="s">
        <v>37</v>
      </c>
      <c r="D62" s="90">
        <v>439070</v>
      </c>
      <c r="E62" s="60">
        <f t="shared" si="1"/>
        <v>0</v>
      </c>
      <c r="F62" s="90">
        <v>439070</v>
      </c>
      <c r="G62" s="91">
        <v>439070</v>
      </c>
    </row>
    <row r="63" spans="1:7" s="70" customFormat="1" x14ac:dyDescent="0.25">
      <c r="A63" s="88">
        <v>204116</v>
      </c>
      <c r="B63" s="89">
        <v>10</v>
      </c>
      <c r="C63" s="89" t="s">
        <v>38</v>
      </c>
      <c r="D63" s="90">
        <v>267000000</v>
      </c>
      <c r="E63" s="60">
        <f t="shared" si="1"/>
        <v>0</v>
      </c>
      <c r="F63" s="90">
        <v>267000000</v>
      </c>
      <c r="G63" s="91">
        <v>267000000</v>
      </c>
    </row>
    <row r="64" spans="1:7" s="70" customFormat="1" x14ac:dyDescent="0.25">
      <c r="A64" s="88">
        <v>2042</v>
      </c>
      <c r="B64" s="89"/>
      <c r="C64" s="89" t="s">
        <v>39</v>
      </c>
      <c r="D64" s="90">
        <v>256342204</v>
      </c>
      <c r="E64" s="60">
        <f t="shared" si="1"/>
        <v>0</v>
      </c>
      <c r="F64" s="90">
        <v>256342204</v>
      </c>
      <c r="G64" s="91">
        <v>256342204</v>
      </c>
    </row>
    <row r="65" spans="1:7" s="70" customFormat="1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60">
        <f t="shared" si="1"/>
        <v>0</v>
      </c>
      <c r="F65" s="90">
        <v>72976421.629999995</v>
      </c>
      <c r="G65" s="90">
        <v>72976421.629999995</v>
      </c>
    </row>
    <row r="66" spans="1:7" s="70" customFormat="1" x14ac:dyDescent="0.25">
      <c r="A66" s="88">
        <v>20421</v>
      </c>
      <c r="B66" s="89">
        <v>20</v>
      </c>
      <c r="C66" s="89" t="s">
        <v>40</v>
      </c>
      <c r="D66" s="90">
        <v>48000</v>
      </c>
      <c r="E66" s="60">
        <f t="shared" si="1"/>
        <v>0</v>
      </c>
      <c r="F66" s="90">
        <v>48000</v>
      </c>
      <c r="G66" s="91">
        <v>48000</v>
      </c>
    </row>
    <row r="67" spans="1:7" s="70" customFormat="1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60">
        <f t="shared" si="1"/>
        <v>0</v>
      </c>
      <c r="F67" s="90">
        <v>183317782.37</v>
      </c>
      <c r="G67" s="91">
        <v>183317782.37</v>
      </c>
    </row>
    <row r="68" spans="1:7" s="70" customFormat="1" x14ac:dyDescent="0.25">
      <c r="A68" s="88">
        <v>2044</v>
      </c>
      <c r="B68" s="89"/>
      <c r="C68" s="89" t="s">
        <v>42</v>
      </c>
      <c r="D68" s="90">
        <v>23302155</v>
      </c>
      <c r="E68" s="60">
        <f t="shared" si="1"/>
        <v>0</v>
      </c>
      <c r="F68" s="90">
        <v>23302155</v>
      </c>
      <c r="G68" s="91">
        <v>23302155</v>
      </c>
    </row>
    <row r="69" spans="1:7" s="70" customFormat="1" x14ac:dyDescent="0.25">
      <c r="A69" s="88">
        <v>20441</v>
      </c>
      <c r="B69" s="89">
        <v>20</v>
      </c>
      <c r="C69" s="89" t="s">
        <v>43</v>
      </c>
      <c r="D69" s="90">
        <v>10526927</v>
      </c>
      <c r="E69" s="60">
        <f t="shared" si="1"/>
        <v>0</v>
      </c>
      <c r="F69" s="90">
        <v>10526927</v>
      </c>
      <c r="G69" s="91">
        <v>10526927</v>
      </c>
    </row>
    <row r="70" spans="1:7" s="70" customFormat="1" x14ac:dyDescent="0.25">
      <c r="A70" s="88">
        <v>20442</v>
      </c>
      <c r="B70" s="89">
        <v>20</v>
      </c>
      <c r="C70" s="89" t="s">
        <v>44</v>
      </c>
      <c r="D70" s="90">
        <v>11842252</v>
      </c>
      <c r="E70" s="60">
        <f t="shared" si="1"/>
        <v>0</v>
      </c>
      <c r="F70" s="90">
        <v>11842252</v>
      </c>
      <c r="G70" s="91">
        <v>11842252</v>
      </c>
    </row>
    <row r="71" spans="1:7" s="70" customFormat="1" x14ac:dyDescent="0.25">
      <c r="A71" s="88">
        <v>204413</v>
      </c>
      <c r="B71" s="89">
        <v>20</v>
      </c>
      <c r="C71" s="89" t="s">
        <v>45</v>
      </c>
      <c r="D71" s="90">
        <v>800000</v>
      </c>
      <c r="E71" s="60">
        <f t="shared" si="1"/>
        <v>0</v>
      </c>
      <c r="F71" s="90">
        <v>800000</v>
      </c>
      <c r="G71" s="91">
        <v>800000</v>
      </c>
    </row>
    <row r="72" spans="1:7" s="70" customFormat="1" x14ac:dyDescent="0.25">
      <c r="A72" s="88">
        <v>204415</v>
      </c>
      <c r="B72" s="89">
        <v>20</v>
      </c>
      <c r="C72" s="89" t="s">
        <v>124</v>
      </c>
      <c r="D72" s="90">
        <v>127888</v>
      </c>
      <c r="E72" s="60">
        <f t="shared" si="1"/>
        <v>0</v>
      </c>
      <c r="F72" s="90">
        <v>127888</v>
      </c>
      <c r="G72" s="91">
        <v>127888</v>
      </c>
    </row>
    <row r="73" spans="1:7" s="70" customFormat="1" x14ac:dyDescent="0.25">
      <c r="A73" s="88">
        <v>204423</v>
      </c>
      <c r="B73" s="89">
        <v>20</v>
      </c>
      <c r="C73" s="89" t="s">
        <v>46</v>
      </c>
      <c r="D73" s="90">
        <v>5088</v>
      </c>
      <c r="E73" s="60">
        <f t="shared" si="1"/>
        <v>0</v>
      </c>
      <c r="F73" s="90">
        <v>5088</v>
      </c>
      <c r="G73" s="91">
        <v>5088</v>
      </c>
    </row>
    <row r="74" spans="1:7" s="70" customFormat="1" x14ac:dyDescent="0.25">
      <c r="A74" s="88">
        <v>2045</v>
      </c>
      <c r="B74" s="89"/>
      <c r="C74" s="89" t="s">
        <v>47</v>
      </c>
      <c r="D74" s="90">
        <v>66088988</v>
      </c>
      <c r="E74" s="60">
        <f t="shared" si="1"/>
        <v>0</v>
      </c>
      <c r="F74" s="90">
        <v>66088988</v>
      </c>
      <c r="G74" s="91">
        <v>66088988</v>
      </c>
    </row>
    <row r="75" spans="1:7" s="70" customFormat="1" x14ac:dyDescent="0.25">
      <c r="A75" s="88">
        <v>20451</v>
      </c>
      <c r="B75" s="89">
        <v>20</v>
      </c>
      <c r="C75" s="89" t="s">
        <v>48</v>
      </c>
      <c r="D75" s="90">
        <v>3939371</v>
      </c>
      <c r="E75" s="60">
        <f t="shared" si="1"/>
        <v>0</v>
      </c>
      <c r="F75" s="90">
        <v>3939371</v>
      </c>
      <c r="G75" s="91">
        <v>3939371</v>
      </c>
    </row>
    <row r="76" spans="1:7" s="70" customFormat="1" x14ac:dyDescent="0.25">
      <c r="A76" s="88">
        <v>20452</v>
      </c>
      <c r="B76" s="89">
        <v>20</v>
      </c>
      <c r="C76" s="89" t="s">
        <v>99</v>
      </c>
      <c r="D76" s="90">
        <v>1662000</v>
      </c>
      <c r="E76" s="60">
        <f t="shared" si="1"/>
        <v>0</v>
      </c>
      <c r="F76" s="90">
        <v>1662000</v>
      </c>
      <c r="G76" s="91">
        <v>1662000</v>
      </c>
    </row>
    <row r="77" spans="1:7" s="70" customFormat="1" x14ac:dyDescent="0.25">
      <c r="A77" s="88">
        <v>20456</v>
      </c>
      <c r="B77" s="89">
        <v>20</v>
      </c>
      <c r="C77" s="89" t="s">
        <v>49</v>
      </c>
      <c r="D77" s="90">
        <v>7477964</v>
      </c>
      <c r="E77" s="60">
        <f t="shared" si="1"/>
        <v>0</v>
      </c>
      <c r="F77" s="90">
        <v>7477964</v>
      </c>
      <c r="G77" s="91">
        <v>7477964</v>
      </c>
    </row>
    <row r="78" spans="1:7" s="70" customFormat="1" x14ac:dyDescent="0.25">
      <c r="A78" s="88">
        <v>20456</v>
      </c>
      <c r="B78" s="89">
        <v>10</v>
      </c>
      <c r="C78" s="89" t="s">
        <v>49</v>
      </c>
      <c r="D78" s="90">
        <v>5993996</v>
      </c>
      <c r="E78" s="60">
        <f t="shared" si="1"/>
        <v>0</v>
      </c>
      <c r="F78" s="90">
        <v>5993996</v>
      </c>
      <c r="G78" s="91">
        <v>5993996</v>
      </c>
    </row>
    <row r="79" spans="1:7" s="70" customFormat="1" x14ac:dyDescent="0.25">
      <c r="A79" s="88">
        <v>20458</v>
      </c>
      <c r="B79" s="89">
        <v>20</v>
      </c>
      <c r="C79" s="89" t="s">
        <v>50</v>
      </c>
      <c r="D79" s="90">
        <v>17366252</v>
      </c>
      <c r="E79" s="60">
        <f t="shared" si="1"/>
        <v>0</v>
      </c>
      <c r="F79" s="90">
        <v>17366252</v>
      </c>
      <c r="G79" s="91">
        <v>17366252</v>
      </c>
    </row>
    <row r="80" spans="1:7" s="70" customFormat="1" x14ac:dyDescent="0.25">
      <c r="A80" s="88">
        <v>204510</v>
      </c>
      <c r="B80" s="89">
        <v>20</v>
      </c>
      <c r="C80" s="89" t="s">
        <v>51</v>
      </c>
      <c r="D80" s="90">
        <v>23588805</v>
      </c>
      <c r="E80" s="60">
        <f t="shared" si="1"/>
        <v>0</v>
      </c>
      <c r="F80" s="90">
        <v>23588805</v>
      </c>
      <c r="G80" s="91">
        <v>23588805</v>
      </c>
    </row>
    <row r="81" spans="1:7" s="70" customFormat="1" x14ac:dyDescent="0.25">
      <c r="A81" s="88">
        <v>204513</v>
      </c>
      <c r="B81" s="89">
        <v>20</v>
      </c>
      <c r="C81" s="89" t="s">
        <v>52</v>
      </c>
      <c r="D81" s="90">
        <v>6060600</v>
      </c>
      <c r="E81" s="60">
        <f t="shared" si="1"/>
        <v>0</v>
      </c>
      <c r="F81" s="90">
        <v>6060600</v>
      </c>
      <c r="G81" s="91">
        <v>6060600</v>
      </c>
    </row>
    <row r="82" spans="1:7" s="70" customFormat="1" x14ac:dyDescent="0.25">
      <c r="A82" s="88">
        <v>2046</v>
      </c>
      <c r="B82" s="89"/>
      <c r="C82" s="89" t="s">
        <v>96</v>
      </c>
      <c r="D82" s="90">
        <v>39708710</v>
      </c>
      <c r="E82" s="60">
        <f t="shared" si="1"/>
        <v>0</v>
      </c>
      <c r="F82" s="90">
        <v>39708710</v>
      </c>
      <c r="G82" s="91">
        <v>39708710</v>
      </c>
    </row>
    <row r="83" spans="1:7" s="70" customFormat="1" x14ac:dyDescent="0.25">
      <c r="A83" s="88">
        <v>20462</v>
      </c>
      <c r="B83" s="89">
        <v>10</v>
      </c>
      <c r="C83" s="89" t="s">
        <v>53</v>
      </c>
      <c r="D83" s="90">
        <v>30623700</v>
      </c>
      <c r="E83" s="60">
        <f t="shared" si="1"/>
        <v>0</v>
      </c>
      <c r="F83" s="90">
        <v>30623700</v>
      </c>
      <c r="G83" s="91">
        <v>30623700</v>
      </c>
    </row>
    <row r="84" spans="1:7" s="70" customFormat="1" x14ac:dyDescent="0.25">
      <c r="A84" s="88">
        <v>20462</v>
      </c>
      <c r="B84" s="89">
        <v>20</v>
      </c>
      <c r="C84" s="89" t="s">
        <v>53</v>
      </c>
      <c r="D84" s="90">
        <v>787375</v>
      </c>
      <c r="E84" s="60">
        <f t="shared" si="1"/>
        <v>0</v>
      </c>
      <c r="F84" s="90">
        <v>787375</v>
      </c>
      <c r="G84" s="91">
        <v>787375</v>
      </c>
    </row>
    <row r="85" spans="1:7" s="70" customFormat="1" x14ac:dyDescent="0.25">
      <c r="A85" s="88">
        <v>20465</v>
      </c>
      <c r="B85" s="89">
        <v>20</v>
      </c>
      <c r="C85" s="89" t="s">
        <v>54</v>
      </c>
      <c r="D85" s="90">
        <v>3397635</v>
      </c>
      <c r="E85" s="60">
        <f t="shared" si="1"/>
        <v>0</v>
      </c>
      <c r="F85" s="90">
        <v>3397635</v>
      </c>
      <c r="G85" s="91">
        <v>3397635</v>
      </c>
    </row>
    <row r="86" spans="1:7" s="70" customFormat="1" x14ac:dyDescent="0.25">
      <c r="A86" s="88">
        <v>20467</v>
      </c>
      <c r="B86" s="89">
        <v>20</v>
      </c>
      <c r="C86" s="89" t="s">
        <v>55</v>
      </c>
      <c r="D86" s="90">
        <v>4900000</v>
      </c>
      <c r="E86" s="60">
        <f t="shared" si="1"/>
        <v>0</v>
      </c>
      <c r="F86" s="90">
        <v>4900000</v>
      </c>
      <c r="G86" s="91">
        <v>4900000</v>
      </c>
    </row>
    <row r="87" spans="1:7" s="70" customFormat="1" x14ac:dyDescent="0.25">
      <c r="A87" s="88">
        <v>2047</v>
      </c>
      <c r="B87" s="89"/>
      <c r="C87" s="89" t="s">
        <v>56</v>
      </c>
      <c r="D87" s="90">
        <v>5533036</v>
      </c>
      <c r="E87" s="60">
        <f t="shared" si="1"/>
        <v>0</v>
      </c>
      <c r="F87" s="90">
        <v>5533036</v>
      </c>
      <c r="G87" s="91">
        <v>5533036</v>
      </c>
    </row>
    <row r="88" spans="1:7" s="70" customFormat="1" x14ac:dyDescent="0.25">
      <c r="A88" s="88">
        <v>20475</v>
      </c>
      <c r="B88" s="89">
        <v>20</v>
      </c>
      <c r="C88" s="89" t="s">
        <v>57</v>
      </c>
      <c r="D88" s="90">
        <v>636</v>
      </c>
      <c r="E88" s="60">
        <f t="shared" si="1"/>
        <v>0</v>
      </c>
      <c r="F88" s="90">
        <v>636</v>
      </c>
      <c r="G88" s="91">
        <v>636</v>
      </c>
    </row>
    <row r="89" spans="1:7" s="70" customFormat="1" x14ac:dyDescent="0.25">
      <c r="A89" s="88">
        <v>20476</v>
      </c>
      <c r="B89" s="89">
        <v>20</v>
      </c>
      <c r="C89" s="89" t="s">
        <v>58</v>
      </c>
      <c r="D89" s="90">
        <v>5532400</v>
      </c>
      <c r="E89" s="60">
        <f t="shared" si="1"/>
        <v>0</v>
      </c>
      <c r="F89" s="90">
        <v>5532400</v>
      </c>
      <c r="G89" s="91">
        <v>5532400</v>
      </c>
    </row>
    <row r="90" spans="1:7" s="70" customFormat="1" x14ac:dyDescent="0.25">
      <c r="A90" s="88">
        <v>2048</v>
      </c>
      <c r="B90" s="89"/>
      <c r="C90" s="89" t="s">
        <v>59</v>
      </c>
      <c r="D90" s="90">
        <v>34866871</v>
      </c>
      <c r="E90" s="60">
        <f t="shared" si="1"/>
        <v>0</v>
      </c>
      <c r="F90" s="90">
        <v>34866871</v>
      </c>
      <c r="G90" s="91">
        <v>34866871</v>
      </c>
    </row>
    <row r="91" spans="1:7" s="70" customFormat="1" ht="15.75" thickBot="1" x14ac:dyDescent="0.3">
      <c r="A91" s="92">
        <v>20481</v>
      </c>
      <c r="B91" s="93">
        <v>20</v>
      </c>
      <c r="C91" s="93" t="s">
        <v>135</v>
      </c>
      <c r="D91" s="101">
        <v>3385</v>
      </c>
      <c r="E91" s="61">
        <f t="shared" si="1"/>
        <v>0</v>
      </c>
      <c r="F91" s="101">
        <v>3385</v>
      </c>
      <c r="G91" s="102">
        <v>3385</v>
      </c>
    </row>
    <row r="92" spans="1:7" s="70" customFormat="1" x14ac:dyDescent="0.25">
      <c r="A92" s="69"/>
      <c r="B92" s="69"/>
      <c r="C92" s="69"/>
      <c r="D92" s="69"/>
      <c r="E92" s="69"/>
      <c r="F92" s="69"/>
      <c r="G92" s="69"/>
    </row>
    <row r="93" spans="1:7" s="70" customFormat="1" x14ac:dyDescent="0.25">
      <c r="A93" s="69" t="s">
        <v>0</v>
      </c>
      <c r="B93" s="69"/>
      <c r="C93" s="69"/>
      <c r="D93" s="69"/>
      <c r="E93" s="69"/>
      <c r="F93" s="69"/>
      <c r="G93" s="69"/>
    </row>
    <row r="94" spans="1:7" s="70" customFormat="1" x14ac:dyDescent="0.25">
      <c r="A94" s="69" t="s">
        <v>86</v>
      </c>
      <c r="B94" s="69"/>
      <c r="C94" s="69"/>
      <c r="D94" s="69"/>
      <c r="E94" s="69"/>
      <c r="F94" s="69"/>
      <c r="G94" s="69"/>
    </row>
    <row r="96" spans="1:7" s="70" customFormat="1" x14ac:dyDescent="0.25">
      <c r="A96" s="71" t="s">
        <v>1</v>
      </c>
      <c r="D96" s="72"/>
      <c r="E96" s="72"/>
      <c r="F96" s="72"/>
      <c r="G96" s="72"/>
    </row>
    <row r="97" spans="1:7" s="70" customFormat="1" x14ac:dyDescent="0.25">
      <c r="D97" s="72"/>
      <c r="E97" s="72"/>
      <c r="F97" s="72"/>
      <c r="G97" s="73"/>
    </row>
    <row r="98" spans="1:7" s="70" customFormat="1" x14ac:dyDescent="0.25">
      <c r="A98" s="70" t="s">
        <v>2</v>
      </c>
      <c r="C98" s="70" t="s">
        <v>3</v>
      </c>
      <c r="D98" s="72" t="str">
        <f>D53</f>
        <v xml:space="preserve">                  MES:              </v>
      </c>
      <c r="E98" s="72"/>
      <c r="F98" s="72" t="str">
        <f>F53</f>
        <v>DICIEMBRE</v>
      </c>
      <c r="G98" s="72" t="s">
        <v>134</v>
      </c>
    </row>
    <row r="99" spans="1:7" s="70" customFormat="1" ht="15.75" thickBot="1" x14ac:dyDescent="0.3">
      <c r="D99" s="72"/>
      <c r="E99" s="72"/>
      <c r="F99" s="72"/>
      <c r="G99" s="72"/>
    </row>
    <row r="100" spans="1:7" s="70" customFormat="1" x14ac:dyDescent="0.25">
      <c r="A100" s="142" t="s">
        <v>4</v>
      </c>
      <c r="B100" s="143"/>
      <c r="C100" s="143"/>
      <c r="D100" s="144"/>
      <c r="E100" s="144"/>
      <c r="F100" s="144"/>
      <c r="G100" s="145"/>
    </row>
    <row r="101" spans="1:7" s="70" customFormat="1" ht="44.25" customHeight="1" x14ac:dyDescent="0.25">
      <c r="A101" s="96" t="s">
        <v>144</v>
      </c>
      <c r="B101" s="97"/>
      <c r="C101" s="97" t="s">
        <v>145</v>
      </c>
      <c r="D101" s="99" t="s">
        <v>146</v>
      </c>
      <c r="E101" s="99" t="s">
        <v>147</v>
      </c>
      <c r="F101" s="99" t="s">
        <v>148</v>
      </c>
      <c r="G101" s="100" t="s">
        <v>149</v>
      </c>
    </row>
    <row r="102" spans="1:7" s="70" customFormat="1" x14ac:dyDescent="0.25">
      <c r="A102" s="88">
        <v>20482</v>
      </c>
      <c r="B102" s="89">
        <v>20</v>
      </c>
      <c r="C102" s="89" t="s">
        <v>60</v>
      </c>
      <c r="D102" s="90">
        <v>48628</v>
      </c>
      <c r="E102" s="60">
        <f t="shared" ref="E102:E137" si="2">+D102-F102</f>
        <v>0</v>
      </c>
      <c r="F102" s="90">
        <v>48628</v>
      </c>
      <c r="G102" s="91">
        <v>48628</v>
      </c>
    </row>
    <row r="103" spans="1:7" s="70" customFormat="1" x14ac:dyDescent="0.25">
      <c r="A103" s="88">
        <v>20485</v>
      </c>
      <c r="B103" s="89">
        <v>20</v>
      </c>
      <c r="C103" s="89" t="s">
        <v>61</v>
      </c>
      <c r="D103" s="90">
        <v>14858</v>
      </c>
      <c r="E103" s="60">
        <f t="shared" si="2"/>
        <v>0</v>
      </c>
      <c r="F103" s="90">
        <v>14858</v>
      </c>
      <c r="G103" s="91">
        <v>14858</v>
      </c>
    </row>
    <row r="104" spans="1:7" s="70" customFormat="1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60">
        <f t="shared" si="2"/>
        <v>0</v>
      </c>
      <c r="F104" s="90">
        <v>34800000</v>
      </c>
      <c r="G104" s="91">
        <v>34800000</v>
      </c>
    </row>
    <row r="105" spans="1:7" s="70" customFormat="1" x14ac:dyDescent="0.25">
      <c r="A105" s="88">
        <v>2049</v>
      </c>
      <c r="B105" s="89"/>
      <c r="C105" s="89" t="s">
        <v>63</v>
      </c>
      <c r="D105" s="90">
        <v>736000</v>
      </c>
      <c r="E105" s="60">
        <f t="shared" si="2"/>
        <v>0</v>
      </c>
      <c r="F105" s="90">
        <v>736000</v>
      </c>
      <c r="G105" s="91">
        <v>736000</v>
      </c>
    </row>
    <row r="106" spans="1:7" s="70" customFormat="1" x14ac:dyDescent="0.25">
      <c r="A106" s="88">
        <v>204911</v>
      </c>
      <c r="B106" s="89">
        <v>20</v>
      </c>
      <c r="C106" s="89" t="s">
        <v>64</v>
      </c>
      <c r="D106" s="90">
        <v>2554</v>
      </c>
      <c r="E106" s="60">
        <f t="shared" si="2"/>
        <v>0</v>
      </c>
      <c r="F106" s="90">
        <v>2554</v>
      </c>
      <c r="G106" s="91">
        <v>2554</v>
      </c>
    </row>
    <row r="107" spans="1:7" s="70" customFormat="1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60">
        <f t="shared" si="2"/>
        <v>0</v>
      </c>
      <c r="F107" s="90">
        <v>733446</v>
      </c>
      <c r="G107" s="91">
        <v>733446</v>
      </c>
    </row>
    <row r="108" spans="1:7" s="70" customFormat="1" x14ac:dyDescent="0.25">
      <c r="A108" s="88">
        <v>20410</v>
      </c>
      <c r="B108" s="89"/>
      <c r="C108" s="89" t="s">
        <v>66</v>
      </c>
      <c r="D108" s="90">
        <v>84538841</v>
      </c>
      <c r="E108" s="60">
        <f t="shared" si="2"/>
        <v>0</v>
      </c>
      <c r="F108" s="90">
        <v>84538841</v>
      </c>
      <c r="G108" s="91">
        <v>84538841</v>
      </c>
    </row>
    <row r="109" spans="1:7" s="70" customFormat="1" x14ac:dyDescent="0.25">
      <c r="A109" s="88">
        <v>204102</v>
      </c>
      <c r="B109" s="89">
        <v>10</v>
      </c>
      <c r="C109" s="89" t="s">
        <v>67</v>
      </c>
      <c r="D109" s="90">
        <v>82386421</v>
      </c>
      <c r="E109" s="60">
        <f t="shared" si="2"/>
        <v>0</v>
      </c>
      <c r="F109" s="90">
        <v>82386421</v>
      </c>
      <c r="G109" s="91">
        <v>82386421</v>
      </c>
    </row>
    <row r="110" spans="1:7" s="70" customFormat="1" x14ac:dyDescent="0.25">
      <c r="A110" s="88">
        <v>204102</v>
      </c>
      <c r="B110" s="89">
        <v>20</v>
      </c>
      <c r="C110" s="89" t="s">
        <v>67</v>
      </c>
      <c r="D110" s="90">
        <v>2152420</v>
      </c>
      <c r="E110" s="60">
        <f t="shared" si="2"/>
        <v>0</v>
      </c>
      <c r="F110" s="90">
        <v>2152420</v>
      </c>
      <c r="G110" s="91">
        <v>2152420</v>
      </c>
    </row>
    <row r="111" spans="1:7" s="70" customFormat="1" x14ac:dyDescent="0.25">
      <c r="A111" s="88">
        <v>20411</v>
      </c>
      <c r="B111" s="89"/>
      <c r="C111" s="89" t="s">
        <v>68</v>
      </c>
      <c r="D111" s="90">
        <v>54910686</v>
      </c>
      <c r="E111" s="60">
        <f t="shared" si="2"/>
        <v>0</v>
      </c>
      <c r="F111" s="90">
        <v>54910686</v>
      </c>
      <c r="G111" s="91">
        <v>54910686</v>
      </c>
    </row>
    <row r="112" spans="1:7" s="70" customFormat="1" x14ac:dyDescent="0.25">
      <c r="A112" s="88">
        <v>204112</v>
      </c>
      <c r="B112" s="89">
        <v>20</v>
      </c>
      <c r="C112" s="89" t="s">
        <v>69</v>
      </c>
      <c r="D112" s="90">
        <v>6861</v>
      </c>
      <c r="E112" s="60">
        <f t="shared" si="2"/>
        <v>0</v>
      </c>
      <c r="F112" s="90">
        <v>6861</v>
      </c>
      <c r="G112" s="91">
        <v>6861</v>
      </c>
    </row>
    <row r="113" spans="1:7" s="70" customFormat="1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60">
        <f t="shared" si="2"/>
        <v>0</v>
      </c>
      <c r="F113" s="90">
        <v>54903825</v>
      </c>
      <c r="G113" s="91">
        <v>54903825</v>
      </c>
    </row>
    <row r="114" spans="1:7" s="70" customFormat="1" x14ac:dyDescent="0.25">
      <c r="A114" s="88">
        <v>20421</v>
      </c>
      <c r="B114" s="89"/>
      <c r="C114" s="89" t="s">
        <v>98</v>
      </c>
      <c r="D114" s="90">
        <v>18868508</v>
      </c>
      <c r="E114" s="60">
        <f t="shared" si="2"/>
        <v>0</v>
      </c>
      <c r="F114" s="90">
        <v>18868508</v>
      </c>
      <c r="G114" s="91">
        <v>18868508</v>
      </c>
    </row>
    <row r="115" spans="1:7" s="70" customFormat="1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60">
        <f t="shared" si="2"/>
        <v>0</v>
      </c>
      <c r="F115" s="90">
        <v>52000</v>
      </c>
      <c r="G115" s="91">
        <v>52000</v>
      </c>
    </row>
    <row r="116" spans="1:7" s="70" customFormat="1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60">
        <f t="shared" si="2"/>
        <v>0</v>
      </c>
      <c r="F116" s="90">
        <v>7532508</v>
      </c>
      <c r="G116" s="91">
        <v>7532508</v>
      </c>
    </row>
    <row r="117" spans="1:7" s="70" customFormat="1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60">
        <f t="shared" si="2"/>
        <v>0</v>
      </c>
      <c r="F117" s="90">
        <v>11284000</v>
      </c>
      <c r="G117" s="91">
        <v>11284000</v>
      </c>
    </row>
    <row r="118" spans="1:7" s="70" customFormat="1" x14ac:dyDescent="0.25">
      <c r="A118" s="88">
        <v>20441</v>
      </c>
      <c r="B118" s="89"/>
      <c r="C118" s="89" t="s">
        <v>73</v>
      </c>
      <c r="D118" s="90">
        <v>131381677</v>
      </c>
      <c r="E118" s="60">
        <f t="shared" si="2"/>
        <v>0</v>
      </c>
      <c r="F118" s="90">
        <v>131381677</v>
      </c>
      <c r="G118" s="91">
        <v>131381677</v>
      </c>
    </row>
    <row r="119" spans="1:7" s="70" customFormat="1" x14ac:dyDescent="0.25">
      <c r="A119" s="88">
        <v>2044113</v>
      </c>
      <c r="B119" s="89">
        <v>20</v>
      </c>
      <c r="C119" s="89" t="s">
        <v>73</v>
      </c>
      <c r="D119" s="90">
        <v>41463977</v>
      </c>
      <c r="E119" s="60">
        <f t="shared" si="2"/>
        <v>0</v>
      </c>
      <c r="F119" s="90">
        <v>41463977</v>
      </c>
      <c r="G119" s="91">
        <v>41463977</v>
      </c>
    </row>
    <row r="120" spans="1:7" s="70" customFormat="1" x14ac:dyDescent="0.25">
      <c r="A120" s="88">
        <v>2044113</v>
      </c>
      <c r="B120" s="89">
        <v>10</v>
      </c>
      <c r="C120" s="89" t="s">
        <v>73</v>
      </c>
      <c r="D120" s="90">
        <v>89917700</v>
      </c>
      <c r="E120" s="60">
        <f t="shared" si="2"/>
        <v>0</v>
      </c>
      <c r="F120" s="90">
        <v>89917700</v>
      </c>
      <c r="G120" s="91">
        <v>89917700</v>
      </c>
    </row>
    <row r="121" spans="1:7" s="70" customFormat="1" x14ac:dyDescent="0.25">
      <c r="A121" s="88">
        <v>3</v>
      </c>
      <c r="B121" s="89"/>
      <c r="C121" s="89" t="s">
        <v>74</v>
      </c>
      <c r="D121" s="90">
        <v>11350763872</v>
      </c>
      <c r="E121" s="60">
        <f t="shared" si="2"/>
        <v>0</v>
      </c>
      <c r="F121" s="90">
        <v>11350763872</v>
      </c>
      <c r="G121" s="91">
        <v>11350763872</v>
      </c>
    </row>
    <row r="122" spans="1:7" s="70" customFormat="1" x14ac:dyDescent="0.25">
      <c r="A122" s="88">
        <v>32</v>
      </c>
      <c r="B122" s="89"/>
      <c r="C122" s="89" t="s">
        <v>75</v>
      </c>
      <c r="D122" s="90">
        <v>12225492</v>
      </c>
      <c r="E122" s="60">
        <f t="shared" si="2"/>
        <v>0</v>
      </c>
      <c r="F122" s="90">
        <v>12225492</v>
      </c>
      <c r="G122" s="91">
        <v>12225492</v>
      </c>
    </row>
    <row r="123" spans="1:7" s="70" customFormat="1" x14ac:dyDescent="0.25">
      <c r="A123" s="88">
        <v>321</v>
      </c>
      <c r="B123" s="89"/>
      <c r="C123" s="89" t="s">
        <v>76</v>
      </c>
      <c r="D123" s="90">
        <v>12225492</v>
      </c>
      <c r="E123" s="60">
        <f t="shared" si="2"/>
        <v>0</v>
      </c>
      <c r="F123" s="90">
        <v>12225492</v>
      </c>
      <c r="G123" s="91">
        <v>12225492</v>
      </c>
    </row>
    <row r="124" spans="1:7" s="70" customFormat="1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60">
        <f t="shared" si="2"/>
        <v>0</v>
      </c>
      <c r="F124" s="90">
        <v>12225492</v>
      </c>
      <c r="G124" s="91">
        <v>12225492</v>
      </c>
    </row>
    <row r="125" spans="1:7" s="70" customFormat="1" x14ac:dyDescent="0.25">
      <c r="A125" s="88">
        <v>36</v>
      </c>
      <c r="B125" s="89"/>
      <c r="C125" s="89" t="s">
        <v>78</v>
      </c>
      <c r="D125" s="90">
        <v>11338538380</v>
      </c>
      <c r="E125" s="60">
        <f t="shared" si="2"/>
        <v>0</v>
      </c>
      <c r="F125" s="90">
        <v>11338538380</v>
      </c>
      <c r="G125" s="91">
        <v>11338538380</v>
      </c>
    </row>
    <row r="126" spans="1:7" s="70" customFormat="1" x14ac:dyDescent="0.25">
      <c r="A126" s="88">
        <v>361</v>
      </c>
      <c r="B126" s="89"/>
      <c r="C126" s="89" t="s">
        <v>79</v>
      </c>
      <c r="D126" s="90">
        <v>11338538380</v>
      </c>
      <c r="E126" s="60">
        <f t="shared" si="2"/>
        <v>0</v>
      </c>
      <c r="F126" s="90">
        <v>11338538380</v>
      </c>
      <c r="G126" s="91">
        <v>11338538380</v>
      </c>
    </row>
    <row r="127" spans="1:7" s="70" customFormat="1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60">
        <f t="shared" si="2"/>
        <v>0</v>
      </c>
      <c r="F127" s="90">
        <v>11338538380</v>
      </c>
      <c r="G127" s="91">
        <v>11338538380</v>
      </c>
    </row>
    <row r="128" spans="1:7" s="70" customFormat="1" x14ac:dyDescent="0.25">
      <c r="A128" s="146" t="s">
        <v>103</v>
      </c>
      <c r="B128" s="89"/>
      <c r="C128" s="89" t="s">
        <v>104</v>
      </c>
      <c r="D128" s="90">
        <f>+D129+D150+D154</f>
        <v>451227119250.10999</v>
      </c>
      <c r="E128" s="90">
        <f>+E129+E150+E154</f>
        <v>0</v>
      </c>
      <c r="F128" s="99">
        <f>+F129+F150+F154</f>
        <v>451227119250.10999</v>
      </c>
      <c r="G128" s="91">
        <f>+G129+G150+G154</f>
        <v>451227119250.10999</v>
      </c>
    </row>
    <row r="129" spans="1:7" s="70" customFormat="1" x14ac:dyDescent="0.25">
      <c r="A129" s="88">
        <v>113</v>
      </c>
      <c r="B129" s="89"/>
      <c r="C129" s="89" t="s">
        <v>109</v>
      </c>
      <c r="D129" s="90">
        <v>339826480012.57001</v>
      </c>
      <c r="E129" s="60">
        <f t="shared" si="2"/>
        <v>0</v>
      </c>
      <c r="F129" s="90">
        <v>339826480012.57001</v>
      </c>
      <c r="G129" s="91">
        <v>339826480012.57001</v>
      </c>
    </row>
    <row r="130" spans="1:7" s="70" customFormat="1" x14ac:dyDescent="0.25">
      <c r="A130" s="88">
        <v>113600</v>
      </c>
      <c r="B130" s="89"/>
      <c r="C130" s="89" t="s">
        <v>80</v>
      </c>
      <c r="D130" s="90">
        <v>324997137681</v>
      </c>
      <c r="E130" s="60">
        <f t="shared" si="2"/>
        <v>0</v>
      </c>
      <c r="F130" s="90">
        <v>324997137681</v>
      </c>
      <c r="G130" s="91">
        <v>324997137681</v>
      </c>
    </row>
    <row r="131" spans="1:7" s="70" customFormat="1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60">
        <f t="shared" si="2"/>
        <v>0</v>
      </c>
      <c r="F131" s="90">
        <v>25702138092</v>
      </c>
      <c r="G131" s="91">
        <v>25702138092</v>
      </c>
    </row>
    <row r="132" spans="1:7" s="70" customFormat="1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60">
        <f t="shared" si="2"/>
        <v>0</v>
      </c>
      <c r="F132" s="90">
        <v>223398619904</v>
      </c>
      <c r="G132" s="91">
        <v>223398619904</v>
      </c>
    </row>
    <row r="133" spans="1:7" s="70" customFormat="1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60">
        <f t="shared" si="2"/>
        <v>0</v>
      </c>
      <c r="F133" s="90">
        <v>73513000000</v>
      </c>
      <c r="G133" s="91">
        <v>73513000000</v>
      </c>
    </row>
    <row r="134" spans="1:7" s="70" customFormat="1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60">
        <f t="shared" si="2"/>
        <v>0</v>
      </c>
      <c r="F134" s="90">
        <v>2383379685</v>
      </c>
      <c r="G134" s="91">
        <v>2383379685</v>
      </c>
    </row>
    <row r="135" spans="1:7" s="70" customFormat="1" x14ac:dyDescent="0.25">
      <c r="A135" s="88">
        <v>113601</v>
      </c>
      <c r="B135" s="89"/>
      <c r="C135" s="89" t="s">
        <v>81</v>
      </c>
      <c r="D135" s="90">
        <v>3816026845.5700002</v>
      </c>
      <c r="E135" s="60">
        <f t="shared" si="2"/>
        <v>0</v>
      </c>
      <c r="F135" s="90">
        <v>3816026845.5700002</v>
      </c>
      <c r="G135" s="91">
        <v>3816026845.5700002</v>
      </c>
    </row>
    <row r="136" spans="1:7" s="70" customFormat="1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60">
        <f t="shared" si="2"/>
        <v>0</v>
      </c>
      <c r="F136" s="90">
        <v>3816026845.5700002</v>
      </c>
      <c r="G136" s="91">
        <v>3816026845.5700002</v>
      </c>
    </row>
    <row r="137" spans="1:7" s="70" customFormat="1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61">
        <f t="shared" si="2"/>
        <v>0</v>
      </c>
      <c r="F137" s="101">
        <v>11013315486</v>
      </c>
      <c r="G137" s="102">
        <v>11013315486</v>
      </c>
    </row>
    <row r="138" spans="1:7" s="70" customFormat="1" x14ac:dyDescent="0.25">
      <c r="A138" s="69"/>
      <c r="B138" s="69"/>
      <c r="C138" s="69"/>
      <c r="D138" s="69"/>
      <c r="E138" s="69"/>
      <c r="F138" s="69"/>
      <c r="G138" s="69"/>
    </row>
    <row r="139" spans="1:7" s="70" customFormat="1" x14ac:dyDescent="0.25">
      <c r="A139" s="69" t="s">
        <v>0</v>
      </c>
      <c r="B139" s="69"/>
      <c r="C139" s="69"/>
      <c r="D139" s="69"/>
      <c r="E139" s="69"/>
      <c r="F139" s="69"/>
      <c r="G139" s="69"/>
    </row>
    <row r="140" spans="1:7" s="70" customFormat="1" x14ac:dyDescent="0.25">
      <c r="A140" s="69" t="s">
        <v>86</v>
      </c>
      <c r="B140" s="69"/>
      <c r="C140" s="69"/>
      <c r="D140" s="69"/>
      <c r="E140" s="69"/>
      <c r="F140" s="69"/>
      <c r="G140" s="69"/>
    </row>
    <row r="142" spans="1:7" s="70" customFormat="1" x14ac:dyDescent="0.25">
      <c r="A142" s="71" t="s">
        <v>1</v>
      </c>
      <c r="D142" s="72"/>
      <c r="E142" s="72"/>
      <c r="F142" s="72"/>
      <c r="G142" s="72"/>
    </row>
    <row r="143" spans="1:7" s="70" customFormat="1" x14ac:dyDescent="0.25">
      <c r="D143" s="72"/>
      <c r="E143" s="72"/>
      <c r="F143" s="72"/>
      <c r="G143" s="73"/>
    </row>
    <row r="144" spans="1:7" s="70" customFormat="1" x14ac:dyDescent="0.25">
      <c r="A144" s="70" t="s">
        <v>2</v>
      </c>
      <c r="C144" s="70" t="s">
        <v>3</v>
      </c>
      <c r="D144" s="72" t="str">
        <f>D98</f>
        <v xml:space="preserve">                  MES:              </v>
      </c>
      <c r="E144" s="72"/>
      <c r="F144" s="72" t="str">
        <f>F98</f>
        <v>DICIEMBRE</v>
      </c>
      <c r="G144" s="72" t="s">
        <v>134</v>
      </c>
    </row>
    <row r="145" spans="1:7" s="70" customFormat="1" ht="15.75" thickBot="1" x14ac:dyDescent="0.3">
      <c r="D145" s="72"/>
      <c r="E145" s="72"/>
      <c r="F145" s="72"/>
      <c r="G145" s="72"/>
    </row>
    <row r="146" spans="1:7" s="70" customFormat="1" x14ac:dyDescent="0.25">
      <c r="A146" s="136" t="s">
        <v>4</v>
      </c>
      <c r="B146" s="143"/>
      <c r="C146" s="143"/>
      <c r="D146" s="144"/>
      <c r="E146" s="144"/>
      <c r="F146" s="144"/>
      <c r="G146" s="145"/>
    </row>
    <row r="147" spans="1:7" s="70" customFormat="1" ht="43.5" customHeight="1" x14ac:dyDescent="0.25">
      <c r="A147" s="96" t="s">
        <v>144</v>
      </c>
      <c r="B147" s="97"/>
      <c r="C147" s="97" t="s">
        <v>145</v>
      </c>
      <c r="D147" s="99" t="s">
        <v>146</v>
      </c>
      <c r="E147" s="99" t="s">
        <v>147</v>
      </c>
      <c r="F147" s="99" t="s">
        <v>148</v>
      </c>
      <c r="G147" s="100" t="s">
        <v>149</v>
      </c>
    </row>
    <row r="148" spans="1:7" s="70" customFormat="1" ht="15" customHeight="1" x14ac:dyDescent="0.25">
      <c r="A148" s="88">
        <v>1136057</v>
      </c>
      <c r="B148" s="89">
        <v>20</v>
      </c>
      <c r="C148" s="59" t="s">
        <v>114</v>
      </c>
      <c r="D148" s="90">
        <v>915208656</v>
      </c>
      <c r="E148" s="60">
        <f t="shared" ref="E148:E157" si="3">+D148-F148</f>
        <v>0</v>
      </c>
      <c r="F148" s="90">
        <v>915208656</v>
      </c>
      <c r="G148" s="91">
        <v>915208656</v>
      </c>
    </row>
    <row r="149" spans="1:7" s="70" customFormat="1" ht="15" customHeight="1" x14ac:dyDescent="0.25">
      <c r="A149" s="88">
        <v>1136057</v>
      </c>
      <c r="B149" s="89">
        <v>11</v>
      </c>
      <c r="C149" s="59" t="s">
        <v>114</v>
      </c>
      <c r="D149" s="90">
        <v>10098106830</v>
      </c>
      <c r="E149" s="60">
        <f t="shared" si="3"/>
        <v>0</v>
      </c>
      <c r="F149" s="90">
        <v>10098106830</v>
      </c>
      <c r="G149" s="91">
        <v>10098106830</v>
      </c>
    </row>
    <row r="150" spans="1:7" s="70" customFormat="1" x14ac:dyDescent="0.25">
      <c r="A150" s="88">
        <v>520</v>
      </c>
      <c r="B150" s="89"/>
      <c r="C150" s="89" t="s">
        <v>115</v>
      </c>
      <c r="D150" s="90">
        <v>2172814590</v>
      </c>
      <c r="E150" s="60">
        <f t="shared" si="3"/>
        <v>0</v>
      </c>
      <c r="F150" s="90">
        <v>2172814590</v>
      </c>
      <c r="G150" s="91">
        <v>2172814590</v>
      </c>
    </row>
    <row r="151" spans="1:7" s="70" customFormat="1" x14ac:dyDescent="0.25">
      <c r="A151" s="88">
        <v>520600</v>
      </c>
      <c r="B151" s="89"/>
      <c r="C151" s="89" t="s">
        <v>80</v>
      </c>
      <c r="D151" s="90">
        <v>2172814590</v>
      </c>
      <c r="E151" s="60">
        <f t="shared" si="3"/>
        <v>0</v>
      </c>
      <c r="F151" s="90">
        <v>2172814590</v>
      </c>
      <c r="G151" s="91">
        <v>2172814590</v>
      </c>
    </row>
    <row r="152" spans="1:7" s="70" customFormat="1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60">
        <f t="shared" si="3"/>
        <v>0</v>
      </c>
      <c r="F152" s="90">
        <v>1275692257</v>
      </c>
      <c r="G152" s="91">
        <v>1275692257</v>
      </c>
    </row>
    <row r="153" spans="1:7" s="70" customFormat="1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60">
        <f t="shared" si="3"/>
        <v>0</v>
      </c>
      <c r="F153" s="90">
        <v>897122333</v>
      </c>
      <c r="G153" s="91">
        <v>897122333</v>
      </c>
    </row>
    <row r="154" spans="1:7" s="70" customFormat="1" x14ac:dyDescent="0.25">
      <c r="A154" s="88">
        <v>530</v>
      </c>
      <c r="B154" s="89"/>
      <c r="C154" s="89" t="s">
        <v>118</v>
      </c>
      <c r="D154" s="90">
        <v>109227824647.53999</v>
      </c>
      <c r="E154" s="60">
        <f t="shared" si="3"/>
        <v>0</v>
      </c>
      <c r="F154" s="90">
        <v>109227824647.53999</v>
      </c>
      <c r="G154" s="91">
        <v>109227824647.53999</v>
      </c>
    </row>
    <row r="155" spans="1:7" s="70" customFormat="1" x14ac:dyDescent="0.25">
      <c r="A155" s="88">
        <v>530600</v>
      </c>
      <c r="B155" s="89"/>
      <c r="C155" s="89" t="s">
        <v>80</v>
      </c>
      <c r="D155" s="90">
        <v>109227824647.53999</v>
      </c>
      <c r="E155" s="60">
        <f t="shared" si="3"/>
        <v>0</v>
      </c>
      <c r="F155" s="90">
        <v>109227824647.53999</v>
      </c>
      <c r="G155" s="91">
        <v>109227824647.53999</v>
      </c>
    </row>
    <row r="156" spans="1:7" s="70" customFormat="1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60">
        <f t="shared" si="3"/>
        <v>0</v>
      </c>
      <c r="F156" s="90">
        <v>107509957231</v>
      </c>
      <c r="G156" s="91">
        <v>107509957231</v>
      </c>
    </row>
    <row r="157" spans="1:7" s="70" customFormat="1" ht="15.75" thickBot="1" x14ac:dyDescent="0.3">
      <c r="A157" s="92">
        <v>5306003</v>
      </c>
      <c r="B157" s="93">
        <v>20</v>
      </c>
      <c r="C157" s="93" t="s">
        <v>119</v>
      </c>
      <c r="D157" s="101">
        <v>1717867416.54</v>
      </c>
      <c r="E157" s="61">
        <f t="shared" si="3"/>
        <v>0</v>
      </c>
      <c r="F157" s="101">
        <v>1717867416.54</v>
      </c>
      <c r="G157" s="102">
        <v>1717867416.54</v>
      </c>
    </row>
    <row r="158" spans="1:7" s="70" customFormat="1" ht="15.75" thickBot="1" x14ac:dyDescent="0.3">
      <c r="A158" s="108" t="s">
        <v>136</v>
      </c>
      <c r="B158" s="109"/>
      <c r="C158" s="110"/>
      <c r="D158" s="111">
        <f>+D11+D128</f>
        <v>464528988572.10999</v>
      </c>
      <c r="E158" s="111">
        <f>+E11+E128</f>
        <v>285500</v>
      </c>
      <c r="F158" s="111">
        <f>+F11+F128</f>
        <v>464528703072.10999</v>
      </c>
      <c r="G158" s="111">
        <f>+G11+G128</f>
        <v>464528703072.10999</v>
      </c>
    </row>
    <row r="159" spans="1:7" s="70" customFormat="1" x14ac:dyDescent="0.25">
      <c r="A159" s="103"/>
      <c r="D159" s="72"/>
      <c r="E159" s="72"/>
      <c r="F159" s="72"/>
      <c r="G159" s="112"/>
    </row>
    <row r="160" spans="1:7" s="70" customFormat="1" x14ac:dyDescent="0.25">
      <c r="A160" s="113"/>
      <c r="D160" s="72"/>
      <c r="E160" s="72"/>
      <c r="F160" s="72"/>
      <c r="G160" s="112"/>
    </row>
    <row r="161" spans="1:7" s="70" customFormat="1" ht="15.75" thickBot="1" x14ac:dyDescent="0.3">
      <c r="A161" s="120"/>
      <c r="B161" s="121"/>
      <c r="C161" s="121"/>
      <c r="D161" s="122"/>
      <c r="E161" s="122"/>
      <c r="F161" s="122"/>
      <c r="G161" s="130"/>
    </row>
    <row r="162" spans="1:7" s="70" customFormat="1" x14ac:dyDescent="0.25">
      <c r="A162" s="115"/>
      <c r="B162" s="116"/>
      <c r="C162" s="116"/>
      <c r="D162" s="117"/>
      <c r="E162" s="117"/>
      <c r="F162" s="117"/>
      <c r="G162" s="118"/>
    </row>
    <row r="163" spans="1:7" s="70" customFormat="1" x14ac:dyDescent="0.25">
      <c r="A163" s="103"/>
      <c r="D163" s="72"/>
      <c r="E163" s="72"/>
      <c r="F163" s="72"/>
      <c r="G163" s="112"/>
    </row>
    <row r="164" spans="1:7" s="70" customFormat="1" x14ac:dyDescent="0.25">
      <c r="A164" s="103"/>
      <c r="D164" s="72"/>
      <c r="E164" s="72"/>
      <c r="F164" s="72"/>
      <c r="G164" s="112"/>
    </row>
    <row r="165" spans="1:7" s="70" customFormat="1" x14ac:dyDescent="0.25">
      <c r="A165" s="103"/>
      <c r="D165" s="72"/>
      <c r="E165" s="72"/>
      <c r="F165" s="72"/>
      <c r="G165" s="112"/>
    </row>
    <row r="166" spans="1:7" s="70" customFormat="1" x14ac:dyDescent="0.25">
      <c r="A166" s="103" t="s">
        <v>140</v>
      </c>
      <c r="D166" s="72"/>
      <c r="E166" s="72"/>
      <c r="F166" s="72" t="s">
        <v>137</v>
      </c>
      <c r="G166" s="112"/>
    </row>
    <row r="167" spans="1:7" s="70" customFormat="1" x14ac:dyDescent="0.25">
      <c r="A167" s="113" t="s">
        <v>141</v>
      </c>
      <c r="D167" s="119"/>
      <c r="E167" s="119"/>
      <c r="F167" s="119" t="s">
        <v>138</v>
      </c>
      <c r="G167" s="112"/>
    </row>
    <row r="168" spans="1:7" s="70" customFormat="1" x14ac:dyDescent="0.25">
      <c r="A168" s="113" t="s">
        <v>142</v>
      </c>
      <c r="D168" s="119"/>
      <c r="E168" s="119"/>
      <c r="F168" s="119" t="s">
        <v>143</v>
      </c>
      <c r="G168" s="112"/>
    </row>
    <row r="169" spans="1:7" s="70" customFormat="1" x14ac:dyDescent="0.25">
      <c r="A169" s="113"/>
      <c r="G169" s="112"/>
    </row>
    <row r="170" spans="1:7" s="70" customFormat="1" x14ac:dyDescent="0.25">
      <c r="A170" s="103"/>
      <c r="D170" s="119"/>
      <c r="E170" s="119"/>
      <c r="F170" s="119"/>
      <c r="G170" s="112"/>
    </row>
    <row r="171" spans="1:7" s="70" customFormat="1" x14ac:dyDescent="0.25">
      <c r="A171" s="103"/>
      <c r="D171" s="119"/>
      <c r="E171" s="119"/>
      <c r="F171" s="119"/>
      <c r="G171" s="112"/>
    </row>
    <row r="172" spans="1:7" s="70" customFormat="1" x14ac:dyDescent="0.25">
      <c r="A172" s="103"/>
      <c r="D172" s="119"/>
      <c r="E172" s="119"/>
      <c r="F172" s="119"/>
      <c r="G172" s="112"/>
    </row>
    <row r="173" spans="1:7" s="70" customFormat="1" x14ac:dyDescent="0.25">
      <c r="A173" s="103" t="s">
        <v>88</v>
      </c>
      <c r="F173" s="112" t="s">
        <v>123</v>
      </c>
      <c r="G173" s="112"/>
    </row>
    <row r="174" spans="1:7" s="70" customFormat="1" x14ac:dyDescent="0.25">
      <c r="A174" s="113" t="s">
        <v>89</v>
      </c>
      <c r="F174" s="131" t="s">
        <v>133</v>
      </c>
      <c r="G174" s="112"/>
    </row>
    <row r="175" spans="1:7" s="70" customFormat="1" x14ac:dyDescent="0.25">
      <c r="A175" s="113" t="s">
        <v>90</v>
      </c>
      <c r="F175" s="131" t="s">
        <v>132</v>
      </c>
      <c r="G175" s="112"/>
    </row>
    <row r="176" spans="1:7" s="70" customFormat="1" x14ac:dyDescent="0.25">
      <c r="A176" s="103"/>
      <c r="F176" s="72"/>
      <c r="G176" s="112"/>
    </row>
    <row r="177" spans="1:7" s="70" customFormat="1" ht="15.75" thickBot="1" x14ac:dyDescent="0.3">
      <c r="A177" s="120"/>
      <c r="B177" s="121"/>
      <c r="C177" s="121"/>
      <c r="D177" s="122"/>
      <c r="E177" s="122"/>
      <c r="F177" s="122"/>
      <c r="G177" s="123"/>
    </row>
    <row r="189" spans="1:7" s="70" customFormat="1" x14ac:dyDescent="0.25">
      <c r="D189" s="72"/>
      <c r="E189" s="72"/>
      <c r="F189" s="131"/>
      <c r="G189" s="72"/>
    </row>
    <row r="190" spans="1:7" s="70" customFormat="1" x14ac:dyDescent="0.25">
      <c r="D190" s="72"/>
      <c r="E190" s="72"/>
      <c r="F190" s="135"/>
      <c r="G190" s="72"/>
    </row>
  </sheetData>
  <mergeCells count="12">
    <mergeCell ref="A158:C158"/>
    <mergeCell ref="A2:G2"/>
    <mergeCell ref="A3:G3"/>
    <mergeCell ref="A47:G47"/>
    <mergeCell ref="A48:G48"/>
    <mergeCell ref="A49:G49"/>
    <mergeCell ref="A92:G92"/>
    <mergeCell ref="A93:G93"/>
    <mergeCell ref="A94:G94"/>
    <mergeCell ref="A138:G138"/>
    <mergeCell ref="A139:G139"/>
    <mergeCell ref="A140:G140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scale="70" orientation="landscape" verticalDpi="360" r:id="rId1"/>
  <headerFooter>
    <oddFooter>&amp;R&amp;P DE &amp;N</oddFooter>
  </headerFooter>
  <rowBreaks count="3" manualBreakCount="3">
    <brk id="46" max="12" man="1"/>
    <brk id="91" max="12" man="1"/>
    <brk id="13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77"/>
  <sheetViews>
    <sheetView topLeftCell="A118" workbookViewId="0">
      <selection activeCell="D128" sqref="D128"/>
    </sheetView>
  </sheetViews>
  <sheetFormatPr baseColWidth="10" defaultRowHeight="15" x14ac:dyDescent="0.25"/>
  <cols>
    <col min="1" max="1" width="14.5703125" style="70" customWidth="1"/>
    <col min="2" max="2" width="3.42578125" style="70" customWidth="1"/>
    <col min="3" max="3" width="62" style="70" customWidth="1"/>
    <col min="4" max="4" width="28.5703125" style="72" customWidth="1"/>
    <col min="5" max="5" width="44" style="72" customWidth="1"/>
    <col min="6" max="6" width="39.140625" style="70" customWidth="1"/>
    <col min="7" max="16384" width="11.42578125" style="70"/>
  </cols>
  <sheetData>
    <row r="2" spans="1:5" x14ac:dyDescent="0.25">
      <c r="A2" s="69" t="s">
        <v>0</v>
      </c>
      <c r="B2" s="69"/>
      <c r="C2" s="69"/>
      <c r="D2" s="69"/>
      <c r="E2" s="69"/>
    </row>
    <row r="3" spans="1:5" x14ac:dyDescent="0.25">
      <c r="A3" s="69" t="s">
        <v>86</v>
      </c>
      <c r="B3" s="69"/>
      <c r="C3" s="69"/>
      <c r="D3" s="69"/>
      <c r="E3" s="69"/>
    </row>
    <row r="5" spans="1:5" x14ac:dyDescent="0.25">
      <c r="A5" s="71" t="s">
        <v>1</v>
      </c>
    </row>
    <row r="6" spans="1:5" x14ac:dyDescent="0.25">
      <c r="E6" s="73"/>
    </row>
    <row r="7" spans="1:5" x14ac:dyDescent="0.25">
      <c r="A7" s="70" t="s">
        <v>2</v>
      </c>
      <c r="C7" s="70" t="s">
        <v>3</v>
      </c>
      <c r="D7" s="72" t="s">
        <v>156</v>
      </c>
      <c r="E7" s="124" t="s">
        <v>100</v>
      </c>
    </row>
    <row r="8" spans="1:5" ht="15.75" thickBot="1" x14ac:dyDescent="0.3"/>
    <row r="9" spans="1:5" x14ac:dyDescent="0.25">
      <c r="A9" s="74" t="s">
        <v>4</v>
      </c>
      <c r="B9" s="75"/>
      <c r="C9" s="75"/>
      <c r="D9" s="76"/>
      <c r="E9" s="77"/>
    </row>
    <row r="10" spans="1:5" ht="33.75" customHeight="1" x14ac:dyDescent="0.25">
      <c r="A10" s="96" t="s">
        <v>5</v>
      </c>
      <c r="B10" s="97"/>
      <c r="C10" s="98" t="s">
        <v>6</v>
      </c>
      <c r="D10" s="99" t="s">
        <v>87</v>
      </c>
      <c r="E10" s="100" t="s">
        <v>7</v>
      </c>
    </row>
    <row r="11" spans="1:5" x14ac:dyDescent="0.25">
      <c r="A11" s="125" t="s">
        <v>101</v>
      </c>
      <c r="B11" s="97"/>
      <c r="C11" s="126" t="s">
        <v>102</v>
      </c>
      <c r="D11" s="99">
        <f>+D12+D46+D121</f>
        <v>13301583822</v>
      </c>
      <c r="E11" s="100">
        <f>+E12+E46+E121</f>
        <v>13301583822</v>
      </c>
    </row>
    <row r="12" spans="1:5" x14ac:dyDescent="0.25">
      <c r="A12" s="88">
        <v>1</v>
      </c>
      <c r="B12" s="89"/>
      <c r="C12" s="89" t="s">
        <v>8</v>
      </c>
      <c r="D12" s="90">
        <v>952261172</v>
      </c>
      <c r="E12" s="91">
        <v>952261172</v>
      </c>
    </row>
    <row r="13" spans="1:5" x14ac:dyDescent="0.25">
      <c r="A13" s="88">
        <v>10</v>
      </c>
      <c r="B13" s="89"/>
      <c r="C13" s="89" t="s">
        <v>8</v>
      </c>
      <c r="D13" s="90">
        <v>952261172</v>
      </c>
      <c r="E13" s="91">
        <v>952261172</v>
      </c>
    </row>
    <row r="14" spans="1:5" x14ac:dyDescent="0.25">
      <c r="A14" s="88">
        <v>101</v>
      </c>
      <c r="B14" s="89"/>
      <c r="C14" s="89" t="s">
        <v>9</v>
      </c>
      <c r="D14" s="90">
        <v>27796549</v>
      </c>
      <c r="E14" s="91">
        <v>27796549</v>
      </c>
    </row>
    <row r="15" spans="1:5" x14ac:dyDescent="0.25">
      <c r="A15" s="88">
        <v>1011</v>
      </c>
      <c r="B15" s="89"/>
      <c r="C15" s="89" t="s">
        <v>93</v>
      </c>
      <c r="D15" s="90">
        <v>4647252</v>
      </c>
      <c r="E15" s="91">
        <v>4647252</v>
      </c>
    </row>
    <row r="16" spans="1:5" x14ac:dyDescent="0.25">
      <c r="A16" s="88">
        <v>10111</v>
      </c>
      <c r="B16" s="89">
        <v>20</v>
      </c>
      <c r="C16" s="89" t="s">
        <v>10</v>
      </c>
      <c r="D16" s="90">
        <v>4233594</v>
      </c>
      <c r="E16" s="91">
        <v>4233594</v>
      </c>
    </row>
    <row r="17" spans="1:5" x14ac:dyDescent="0.25">
      <c r="A17" s="88">
        <v>10112</v>
      </c>
      <c r="B17" s="89">
        <v>20</v>
      </c>
      <c r="C17" s="89" t="s">
        <v>11</v>
      </c>
      <c r="D17" s="90">
        <v>340840</v>
      </c>
      <c r="E17" s="91">
        <v>340840</v>
      </c>
    </row>
    <row r="18" spans="1:5" x14ac:dyDescent="0.25">
      <c r="A18" s="88">
        <v>10114</v>
      </c>
      <c r="B18" s="89">
        <v>20</v>
      </c>
      <c r="C18" s="89" t="s">
        <v>12</v>
      </c>
      <c r="D18" s="90">
        <v>72818</v>
      </c>
      <c r="E18" s="91">
        <v>72818</v>
      </c>
    </row>
    <row r="19" spans="1:5" x14ac:dyDescent="0.25">
      <c r="A19" s="88">
        <v>1014</v>
      </c>
      <c r="B19" s="89"/>
      <c r="C19" s="89" t="s">
        <v>13</v>
      </c>
      <c r="D19" s="90">
        <v>101416</v>
      </c>
      <c r="E19" s="91">
        <v>101416</v>
      </c>
    </row>
    <row r="20" spans="1:5" x14ac:dyDescent="0.25">
      <c r="A20" s="88">
        <v>10141</v>
      </c>
      <c r="B20" s="89">
        <v>20</v>
      </c>
      <c r="C20" s="89" t="s">
        <v>14</v>
      </c>
      <c r="D20" s="90">
        <v>101416</v>
      </c>
      <c r="E20" s="91">
        <v>101416</v>
      </c>
    </row>
    <row r="21" spans="1:5" x14ac:dyDescent="0.25">
      <c r="A21" s="88">
        <v>1015</v>
      </c>
      <c r="B21" s="89"/>
      <c r="C21" s="89" t="s">
        <v>15</v>
      </c>
      <c r="D21" s="90">
        <v>22510845</v>
      </c>
      <c r="E21" s="91">
        <v>22510845</v>
      </c>
    </row>
    <row r="22" spans="1:5" x14ac:dyDescent="0.25">
      <c r="A22" s="88">
        <v>10155</v>
      </c>
      <c r="B22" s="89">
        <v>20</v>
      </c>
      <c r="C22" s="89" t="s">
        <v>16</v>
      </c>
      <c r="D22" s="90">
        <v>57419</v>
      </c>
      <c r="E22" s="91">
        <v>57419</v>
      </c>
    </row>
    <row r="23" spans="1:5" x14ac:dyDescent="0.25">
      <c r="A23" s="88">
        <v>101512</v>
      </c>
      <c r="B23" s="89">
        <v>20</v>
      </c>
      <c r="C23" s="89" t="s">
        <v>17</v>
      </c>
      <c r="D23" s="90">
        <v>456</v>
      </c>
      <c r="E23" s="91">
        <v>456</v>
      </c>
    </row>
    <row r="24" spans="1:5" x14ac:dyDescent="0.25">
      <c r="A24" s="88">
        <v>101514</v>
      </c>
      <c r="B24" s="89">
        <v>20</v>
      </c>
      <c r="C24" s="89" t="s">
        <v>18</v>
      </c>
      <c r="D24" s="90">
        <v>15670</v>
      </c>
      <c r="E24" s="91">
        <v>15670</v>
      </c>
    </row>
    <row r="25" spans="1:5" x14ac:dyDescent="0.25">
      <c r="A25" s="88">
        <v>101515</v>
      </c>
      <c r="B25" s="89">
        <v>20</v>
      </c>
      <c r="C25" s="89" t="s">
        <v>19</v>
      </c>
      <c r="D25" s="90">
        <v>469138</v>
      </c>
      <c r="E25" s="91">
        <v>469138</v>
      </c>
    </row>
    <row r="26" spans="1:5" x14ac:dyDescent="0.25">
      <c r="A26" s="88">
        <v>101516</v>
      </c>
      <c r="B26" s="89">
        <v>20</v>
      </c>
      <c r="C26" s="89" t="s">
        <v>20</v>
      </c>
      <c r="D26" s="90">
        <v>5265520</v>
      </c>
      <c r="E26" s="91">
        <v>5265520</v>
      </c>
    </row>
    <row r="27" spans="1:5" x14ac:dyDescent="0.25">
      <c r="A27" s="88">
        <v>101516</v>
      </c>
      <c r="B27" s="89">
        <v>10</v>
      </c>
      <c r="C27" s="89" t="s">
        <v>20</v>
      </c>
      <c r="D27" s="90">
        <v>16595214</v>
      </c>
      <c r="E27" s="91">
        <v>16595214</v>
      </c>
    </row>
    <row r="28" spans="1:5" x14ac:dyDescent="0.25">
      <c r="A28" s="88">
        <v>101592</v>
      </c>
      <c r="B28" s="89">
        <v>20</v>
      </c>
      <c r="C28" s="89" t="s">
        <v>21</v>
      </c>
      <c r="D28" s="90">
        <v>107428</v>
      </c>
      <c r="E28" s="91">
        <v>107428</v>
      </c>
    </row>
    <row r="29" spans="1:5" x14ac:dyDescent="0.25">
      <c r="A29" s="88">
        <v>1019</v>
      </c>
      <c r="B29" s="89"/>
      <c r="C29" s="89" t="s">
        <v>106</v>
      </c>
      <c r="D29" s="90">
        <v>537036</v>
      </c>
      <c r="E29" s="91">
        <v>537036</v>
      </c>
    </row>
    <row r="30" spans="1:5" x14ac:dyDescent="0.25">
      <c r="A30" s="88">
        <v>10191</v>
      </c>
      <c r="B30" s="89">
        <v>20</v>
      </c>
      <c r="C30" s="89" t="s">
        <v>22</v>
      </c>
      <c r="D30" s="90">
        <v>172811</v>
      </c>
      <c r="E30" s="91">
        <v>172811</v>
      </c>
    </row>
    <row r="31" spans="1:5" x14ac:dyDescent="0.25">
      <c r="A31" s="88">
        <v>10193</v>
      </c>
      <c r="B31" s="89">
        <v>20</v>
      </c>
      <c r="C31" s="89" t="s">
        <v>23</v>
      </c>
      <c r="D31" s="90">
        <v>364225</v>
      </c>
      <c r="E31" s="91">
        <v>364225</v>
      </c>
    </row>
    <row r="32" spans="1:5" x14ac:dyDescent="0.25">
      <c r="A32" s="88">
        <v>102</v>
      </c>
      <c r="B32" s="89"/>
      <c r="C32" s="89" t="s">
        <v>24</v>
      </c>
      <c r="D32" s="90">
        <v>921152788</v>
      </c>
      <c r="E32" s="91">
        <v>921152788</v>
      </c>
    </row>
    <row r="33" spans="1:5" x14ac:dyDescent="0.25">
      <c r="A33" s="88">
        <v>10212</v>
      </c>
      <c r="B33" s="89">
        <v>20</v>
      </c>
      <c r="C33" s="89" t="s">
        <v>25</v>
      </c>
      <c r="D33" s="90">
        <v>85600000</v>
      </c>
      <c r="E33" s="91">
        <v>85600000</v>
      </c>
    </row>
    <row r="34" spans="1:5" x14ac:dyDescent="0.25">
      <c r="A34" s="88">
        <v>10212</v>
      </c>
      <c r="B34" s="89">
        <v>10</v>
      </c>
      <c r="C34" s="89" t="s">
        <v>25</v>
      </c>
      <c r="D34" s="90">
        <v>35897082</v>
      </c>
      <c r="E34" s="91">
        <v>35897082</v>
      </c>
    </row>
    <row r="35" spans="1:5" x14ac:dyDescent="0.25">
      <c r="A35" s="88">
        <v>10214</v>
      </c>
      <c r="B35" s="89">
        <v>10</v>
      </c>
      <c r="C35" s="89" t="s">
        <v>26</v>
      </c>
      <c r="D35" s="90">
        <v>792900968</v>
      </c>
      <c r="E35" s="91">
        <v>792900968</v>
      </c>
    </row>
    <row r="36" spans="1:5" x14ac:dyDescent="0.25">
      <c r="A36" s="88">
        <v>10214</v>
      </c>
      <c r="B36" s="89">
        <v>20</v>
      </c>
      <c r="C36" s="89" t="s">
        <v>26</v>
      </c>
      <c r="D36" s="90">
        <v>6754738</v>
      </c>
      <c r="E36" s="91">
        <v>6754738</v>
      </c>
    </row>
    <row r="37" spans="1:5" ht="15" customHeight="1" x14ac:dyDescent="0.25">
      <c r="A37" s="88">
        <v>105</v>
      </c>
      <c r="B37" s="89"/>
      <c r="C37" s="59" t="s">
        <v>107</v>
      </c>
      <c r="D37" s="90">
        <v>3311835</v>
      </c>
      <c r="E37" s="91">
        <v>3311835</v>
      </c>
    </row>
    <row r="38" spans="1:5" x14ac:dyDescent="0.25">
      <c r="A38" s="88">
        <v>1051</v>
      </c>
      <c r="B38" s="89"/>
      <c r="C38" s="89" t="s">
        <v>27</v>
      </c>
      <c r="D38" s="90">
        <v>2184408</v>
      </c>
      <c r="E38" s="91">
        <v>2184408</v>
      </c>
    </row>
    <row r="39" spans="1:5" x14ac:dyDescent="0.25">
      <c r="A39" s="88">
        <v>10511</v>
      </c>
      <c r="B39" s="89">
        <v>20</v>
      </c>
      <c r="C39" s="89" t="s">
        <v>28</v>
      </c>
      <c r="D39" s="90">
        <v>291681</v>
      </c>
      <c r="E39" s="91">
        <v>291681</v>
      </c>
    </row>
    <row r="40" spans="1:5" x14ac:dyDescent="0.25">
      <c r="A40" s="88">
        <v>10513</v>
      </c>
      <c r="B40" s="89">
        <v>20</v>
      </c>
      <c r="C40" s="89" t="s">
        <v>94</v>
      </c>
      <c r="D40" s="90">
        <v>1053357</v>
      </c>
      <c r="E40" s="91">
        <v>1053357</v>
      </c>
    </row>
    <row r="41" spans="1:5" x14ac:dyDescent="0.25">
      <c r="A41" s="88">
        <v>10514</v>
      </c>
      <c r="B41" s="89">
        <v>20</v>
      </c>
      <c r="C41" s="89" t="s">
        <v>29</v>
      </c>
      <c r="D41" s="90">
        <v>839370</v>
      </c>
      <c r="E41" s="91">
        <v>839370</v>
      </c>
    </row>
    <row r="42" spans="1:5" x14ac:dyDescent="0.25">
      <c r="A42" s="88">
        <v>1052</v>
      </c>
      <c r="B42" s="89"/>
      <c r="C42" s="89" t="s">
        <v>30</v>
      </c>
      <c r="D42" s="90">
        <v>1127427</v>
      </c>
      <c r="E42" s="91">
        <v>1127427</v>
      </c>
    </row>
    <row r="43" spans="1:5" x14ac:dyDescent="0.25">
      <c r="A43" s="88">
        <v>10522</v>
      </c>
      <c r="B43" s="89">
        <v>20</v>
      </c>
      <c r="C43" s="89" t="s">
        <v>31</v>
      </c>
      <c r="D43" s="90">
        <v>722395</v>
      </c>
      <c r="E43" s="91">
        <v>722395</v>
      </c>
    </row>
    <row r="44" spans="1:5" x14ac:dyDescent="0.25">
      <c r="A44" s="88">
        <v>10523</v>
      </c>
      <c r="B44" s="89">
        <v>20</v>
      </c>
      <c r="C44" s="89" t="s">
        <v>95</v>
      </c>
      <c r="D44" s="90">
        <v>341830</v>
      </c>
      <c r="E44" s="91">
        <v>341830</v>
      </c>
    </row>
    <row r="45" spans="1:5" x14ac:dyDescent="0.25">
      <c r="A45" s="88">
        <v>10527</v>
      </c>
      <c r="B45" s="89">
        <v>20</v>
      </c>
      <c r="C45" s="89" t="s">
        <v>108</v>
      </c>
      <c r="D45" s="90">
        <v>63202</v>
      </c>
      <c r="E45" s="91">
        <v>63202</v>
      </c>
    </row>
    <row r="46" spans="1:5" ht="15.75" thickBot="1" x14ac:dyDescent="0.3">
      <c r="A46" s="92">
        <v>2</v>
      </c>
      <c r="B46" s="93"/>
      <c r="C46" s="93" t="s">
        <v>32</v>
      </c>
      <c r="D46" s="94">
        <v>998558778</v>
      </c>
      <c r="E46" s="95">
        <v>998558778</v>
      </c>
    </row>
    <row r="47" spans="1:5" x14ac:dyDescent="0.25">
      <c r="A47" s="69"/>
      <c r="B47" s="69"/>
      <c r="C47" s="69"/>
      <c r="D47" s="69"/>
      <c r="E47" s="69"/>
    </row>
    <row r="48" spans="1:5" x14ac:dyDescent="0.25">
      <c r="A48" s="69" t="s">
        <v>0</v>
      </c>
      <c r="B48" s="69"/>
      <c r="C48" s="69"/>
      <c r="D48" s="69"/>
      <c r="E48" s="69"/>
    </row>
    <row r="49" spans="1:5" x14ac:dyDescent="0.25">
      <c r="A49" s="69" t="s">
        <v>86</v>
      </c>
      <c r="B49" s="69"/>
      <c r="C49" s="69"/>
      <c r="D49" s="69"/>
      <c r="E49" s="69"/>
    </row>
    <row r="51" spans="1:5" x14ac:dyDescent="0.25">
      <c r="A51" s="71" t="s">
        <v>1</v>
      </c>
    </row>
    <row r="52" spans="1:5" x14ac:dyDescent="0.25">
      <c r="E52" s="73"/>
    </row>
    <row r="53" spans="1:5" x14ac:dyDescent="0.25">
      <c r="A53" s="70" t="s">
        <v>2</v>
      </c>
      <c r="C53" s="70" t="s">
        <v>3</v>
      </c>
      <c r="D53" s="72" t="str">
        <f>+D7</f>
        <v xml:space="preserve">                  MES:              FEBRERO</v>
      </c>
      <c r="E53" s="124" t="s">
        <v>100</v>
      </c>
    </row>
    <row r="54" spans="1:5" ht="15.75" thickBot="1" x14ac:dyDescent="0.3"/>
    <row r="55" spans="1:5" x14ac:dyDescent="0.25">
      <c r="A55" s="74" t="s">
        <v>4</v>
      </c>
      <c r="B55" s="75"/>
      <c r="C55" s="75"/>
      <c r="D55" s="76"/>
      <c r="E55" s="77"/>
    </row>
    <row r="56" spans="1:5" ht="33.75" customHeight="1" x14ac:dyDescent="0.25">
      <c r="A56" s="96" t="s">
        <v>5</v>
      </c>
      <c r="B56" s="97"/>
      <c r="C56" s="98" t="s">
        <v>6</v>
      </c>
      <c r="D56" s="99" t="s">
        <v>87</v>
      </c>
      <c r="E56" s="100" t="s">
        <v>7</v>
      </c>
    </row>
    <row r="57" spans="1:5" x14ac:dyDescent="0.25">
      <c r="A57" s="88">
        <v>20</v>
      </c>
      <c r="B57" s="89"/>
      <c r="C57" s="89" t="s">
        <v>32</v>
      </c>
      <c r="D57" s="90">
        <v>998558778</v>
      </c>
      <c r="E57" s="91">
        <v>998558778</v>
      </c>
    </row>
    <row r="58" spans="1:5" x14ac:dyDescent="0.25">
      <c r="A58" s="88">
        <v>204</v>
      </c>
      <c r="B58" s="89"/>
      <c r="C58" s="89" t="s">
        <v>33</v>
      </c>
      <c r="D58" s="90">
        <v>998558778</v>
      </c>
      <c r="E58" s="91">
        <v>998558778</v>
      </c>
    </row>
    <row r="59" spans="1:5" x14ac:dyDescent="0.25">
      <c r="A59" s="88">
        <v>2041</v>
      </c>
      <c r="B59" s="89"/>
      <c r="C59" s="89" t="s">
        <v>34</v>
      </c>
      <c r="D59" s="90">
        <v>282281102</v>
      </c>
      <c r="E59" s="91">
        <v>282281102</v>
      </c>
    </row>
    <row r="60" spans="1:5" x14ac:dyDescent="0.25">
      <c r="A60" s="88">
        <v>20414</v>
      </c>
      <c r="B60" s="89">
        <v>20</v>
      </c>
      <c r="C60" s="89" t="s">
        <v>35</v>
      </c>
      <c r="D60" s="90">
        <v>9500000</v>
      </c>
      <c r="E60" s="91">
        <v>9500000</v>
      </c>
    </row>
    <row r="61" spans="1:5" x14ac:dyDescent="0.25">
      <c r="A61" s="88">
        <v>20416</v>
      </c>
      <c r="B61" s="89">
        <v>10</v>
      </c>
      <c r="C61" s="89" t="s">
        <v>36</v>
      </c>
      <c r="D61" s="90">
        <v>5342032</v>
      </c>
      <c r="E61" s="91">
        <v>5342032</v>
      </c>
    </row>
    <row r="62" spans="1:5" x14ac:dyDescent="0.25">
      <c r="A62" s="88">
        <v>20418</v>
      </c>
      <c r="B62" s="89">
        <v>20</v>
      </c>
      <c r="C62" s="89" t="s">
        <v>37</v>
      </c>
      <c r="D62" s="90">
        <v>439070</v>
      </c>
      <c r="E62" s="91">
        <v>439070</v>
      </c>
    </row>
    <row r="63" spans="1:5" x14ac:dyDescent="0.25">
      <c r="A63" s="88">
        <v>204116</v>
      </c>
      <c r="B63" s="89">
        <v>10</v>
      </c>
      <c r="C63" s="89" t="s">
        <v>38</v>
      </c>
      <c r="D63" s="90">
        <v>267000000</v>
      </c>
      <c r="E63" s="91">
        <v>267000000</v>
      </c>
    </row>
    <row r="64" spans="1:5" x14ac:dyDescent="0.25">
      <c r="A64" s="88">
        <v>2042</v>
      </c>
      <c r="B64" s="89"/>
      <c r="C64" s="89" t="s">
        <v>39</v>
      </c>
      <c r="D64" s="90">
        <v>256342204</v>
      </c>
      <c r="E64" s="91">
        <v>256342204</v>
      </c>
    </row>
    <row r="65" spans="1:5" x14ac:dyDescent="0.25">
      <c r="A65" s="88">
        <v>20421</v>
      </c>
      <c r="B65" s="89">
        <v>10</v>
      </c>
      <c r="C65" s="89" t="s">
        <v>40</v>
      </c>
      <c r="D65" s="90">
        <v>48000</v>
      </c>
      <c r="E65" s="91">
        <v>48000</v>
      </c>
    </row>
    <row r="66" spans="1:5" x14ac:dyDescent="0.25">
      <c r="A66" s="88">
        <v>20421</v>
      </c>
      <c r="B66" s="89">
        <v>20</v>
      </c>
      <c r="C66" s="89" t="s">
        <v>40</v>
      </c>
      <c r="D66" s="90">
        <v>72976421.629999995</v>
      </c>
      <c r="E66" s="91">
        <v>72976421.629999995</v>
      </c>
    </row>
    <row r="67" spans="1:5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91">
        <v>183317782.37</v>
      </c>
    </row>
    <row r="68" spans="1:5" x14ac:dyDescent="0.25">
      <c r="A68" s="88">
        <v>2044</v>
      </c>
      <c r="B68" s="89"/>
      <c r="C68" s="89" t="s">
        <v>42</v>
      </c>
      <c r="D68" s="90">
        <v>23302155</v>
      </c>
      <c r="E68" s="91">
        <v>23302155</v>
      </c>
    </row>
    <row r="69" spans="1:5" x14ac:dyDescent="0.25">
      <c r="A69" s="88">
        <v>20441</v>
      </c>
      <c r="B69" s="89">
        <v>20</v>
      </c>
      <c r="C69" s="89" t="s">
        <v>43</v>
      </c>
      <c r="D69" s="90">
        <v>10526927</v>
      </c>
      <c r="E69" s="91">
        <v>10526927</v>
      </c>
    </row>
    <row r="70" spans="1:5" x14ac:dyDescent="0.25">
      <c r="A70" s="88">
        <v>20442</v>
      </c>
      <c r="B70" s="89">
        <v>20</v>
      </c>
      <c r="C70" s="89" t="s">
        <v>44</v>
      </c>
      <c r="D70" s="90">
        <v>11842252</v>
      </c>
      <c r="E70" s="91">
        <v>11842252</v>
      </c>
    </row>
    <row r="71" spans="1:5" x14ac:dyDescent="0.25">
      <c r="A71" s="88">
        <v>204413</v>
      </c>
      <c r="B71" s="89">
        <v>20</v>
      </c>
      <c r="C71" s="89" t="s">
        <v>45</v>
      </c>
      <c r="D71" s="90">
        <v>800000</v>
      </c>
      <c r="E71" s="91">
        <v>800000</v>
      </c>
    </row>
    <row r="72" spans="1:5" x14ac:dyDescent="0.25">
      <c r="A72" s="88">
        <v>204415</v>
      </c>
      <c r="B72" s="89">
        <v>20</v>
      </c>
      <c r="C72" s="89" t="s">
        <v>153</v>
      </c>
      <c r="D72" s="90">
        <v>127888</v>
      </c>
      <c r="E72" s="91">
        <v>127888</v>
      </c>
    </row>
    <row r="73" spans="1:5" x14ac:dyDescent="0.25">
      <c r="A73" s="88">
        <v>204423</v>
      </c>
      <c r="B73" s="89">
        <v>20</v>
      </c>
      <c r="C73" s="89" t="s">
        <v>46</v>
      </c>
      <c r="D73" s="90">
        <v>5088</v>
      </c>
      <c r="E73" s="91">
        <v>5088</v>
      </c>
    </row>
    <row r="74" spans="1:5" x14ac:dyDescent="0.25">
      <c r="A74" s="88">
        <v>2045</v>
      </c>
      <c r="B74" s="89"/>
      <c r="C74" s="89" t="s">
        <v>47</v>
      </c>
      <c r="D74" s="90">
        <v>66088988</v>
      </c>
      <c r="E74" s="91">
        <v>66088988</v>
      </c>
    </row>
    <row r="75" spans="1:5" x14ac:dyDescent="0.25">
      <c r="A75" s="88">
        <v>20451</v>
      </c>
      <c r="B75" s="89">
        <v>20</v>
      </c>
      <c r="C75" s="89" t="s">
        <v>48</v>
      </c>
      <c r="D75" s="90">
        <v>3939371</v>
      </c>
      <c r="E75" s="91">
        <v>3939371</v>
      </c>
    </row>
    <row r="76" spans="1:5" x14ac:dyDescent="0.25">
      <c r="A76" s="88">
        <v>20452</v>
      </c>
      <c r="B76" s="89">
        <v>20</v>
      </c>
      <c r="C76" s="89" t="s">
        <v>99</v>
      </c>
      <c r="D76" s="90">
        <v>1662000</v>
      </c>
      <c r="E76" s="91">
        <v>1662000</v>
      </c>
    </row>
    <row r="77" spans="1:5" x14ac:dyDescent="0.25">
      <c r="A77" s="88">
        <v>20456</v>
      </c>
      <c r="B77" s="89">
        <v>20</v>
      </c>
      <c r="C77" s="89" t="s">
        <v>49</v>
      </c>
      <c r="D77" s="90">
        <v>7477964</v>
      </c>
      <c r="E77" s="91">
        <v>7477964</v>
      </c>
    </row>
    <row r="78" spans="1:5" x14ac:dyDescent="0.25">
      <c r="A78" s="88">
        <v>20456</v>
      </c>
      <c r="B78" s="89">
        <v>10</v>
      </c>
      <c r="C78" s="89" t="s">
        <v>49</v>
      </c>
      <c r="D78" s="90">
        <v>5993996</v>
      </c>
      <c r="E78" s="91">
        <v>5993996</v>
      </c>
    </row>
    <row r="79" spans="1:5" x14ac:dyDescent="0.25">
      <c r="A79" s="88">
        <v>20458</v>
      </c>
      <c r="B79" s="89">
        <v>20</v>
      </c>
      <c r="C79" s="89" t="s">
        <v>50</v>
      </c>
      <c r="D79" s="90">
        <v>17366252</v>
      </c>
      <c r="E79" s="91">
        <v>17366252</v>
      </c>
    </row>
    <row r="80" spans="1:5" x14ac:dyDescent="0.25">
      <c r="A80" s="88">
        <v>204510</v>
      </c>
      <c r="B80" s="89">
        <v>20</v>
      </c>
      <c r="C80" s="89" t="s">
        <v>51</v>
      </c>
      <c r="D80" s="90">
        <v>23588805</v>
      </c>
      <c r="E80" s="91">
        <v>23588805</v>
      </c>
    </row>
    <row r="81" spans="1:5" x14ac:dyDescent="0.25">
      <c r="A81" s="88">
        <v>204513</v>
      </c>
      <c r="B81" s="89">
        <v>20</v>
      </c>
      <c r="C81" s="89" t="s">
        <v>52</v>
      </c>
      <c r="D81" s="90">
        <v>6060600</v>
      </c>
      <c r="E81" s="91">
        <v>6060600</v>
      </c>
    </row>
    <row r="82" spans="1:5" x14ac:dyDescent="0.25">
      <c r="A82" s="88">
        <v>2046</v>
      </c>
      <c r="B82" s="89"/>
      <c r="C82" s="89" t="s">
        <v>96</v>
      </c>
      <c r="D82" s="90">
        <v>39708710</v>
      </c>
      <c r="E82" s="91">
        <v>39708710</v>
      </c>
    </row>
    <row r="83" spans="1:5" x14ac:dyDescent="0.25">
      <c r="A83" s="88">
        <v>20462</v>
      </c>
      <c r="B83" s="89">
        <v>10</v>
      </c>
      <c r="C83" s="89" t="s">
        <v>53</v>
      </c>
      <c r="D83" s="90">
        <v>787375</v>
      </c>
      <c r="E83" s="91">
        <v>787375</v>
      </c>
    </row>
    <row r="84" spans="1:5" x14ac:dyDescent="0.25">
      <c r="A84" s="88">
        <v>20462</v>
      </c>
      <c r="B84" s="89">
        <v>20</v>
      </c>
      <c r="C84" s="89" t="s">
        <v>53</v>
      </c>
      <c r="D84" s="90">
        <v>30623700</v>
      </c>
      <c r="E84" s="91">
        <v>30623700</v>
      </c>
    </row>
    <row r="85" spans="1:5" x14ac:dyDescent="0.25">
      <c r="A85" s="88">
        <v>20465</v>
      </c>
      <c r="B85" s="89">
        <v>20</v>
      </c>
      <c r="C85" s="89" t="s">
        <v>54</v>
      </c>
      <c r="D85" s="90">
        <v>3397635</v>
      </c>
      <c r="E85" s="91">
        <v>3397635</v>
      </c>
    </row>
    <row r="86" spans="1:5" x14ac:dyDescent="0.25">
      <c r="A86" s="88">
        <v>20467</v>
      </c>
      <c r="B86" s="89">
        <v>20</v>
      </c>
      <c r="C86" s="89" t="s">
        <v>55</v>
      </c>
      <c r="D86" s="90">
        <v>4900000</v>
      </c>
      <c r="E86" s="91">
        <v>4900000</v>
      </c>
    </row>
    <row r="87" spans="1:5" x14ac:dyDescent="0.25">
      <c r="A87" s="88">
        <v>2047</v>
      </c>
      <c r="B87" s="89"/>
      <c r="C87" s="89" t="s">
        <v>56</v>
      </c>
      <c r="D87" s="90">
        <v>5533036</v>
      </c>
      <c r="E87" s="91">
        <v>5533036</v>
      </c>
    </row>
    <row r="88" spans="1:5" x14ac:dyDescent="0.25">
      <c r="A88" s="88">
        <v>20475</v>
      </c>
      <c r="B88" s="89">
        <v>20</v>
      </c>
      <c r="C88" s="89" t="s">
        <v>57</v>
      </c>
      <c r="D88" s="90">
        <v>636</v>
      </c>
      <c r="E88" s="91">
        <v>636</v>
      </c>
    </row>
    <row r="89" spans="1:5" x14ac:dyDescent="0.25">
      <c r="A89" s="88">
        <v>20476</v>
      </c>
      <c r="B89" s="89">
        <v>20</v>
      </c>
      <c r="C89" s="89" t="s">
        <v>58</v>
      </c>
      <c r="D89" s="90">
        <v>5532400</v>
      </c>
      <c r="E89" s="91">
        <v>5532400</v>
      </c>
    </row>
    <row r="90" spans="1:5" x14ac:dyDescent="0.25">
      <c r="A90" s="88">
        <v>2048</v>
      </c>
      <c r="B90" s="89"/>
      <c r="C90" s="89" t="s">
        <v>59</v>
      </c>
      <c r="D90" s="90">
        <v>34866871</v>
      </c>
      <c r="E90" s="91">
        <v>34866871</v>
      </c>
    </row>
    <row r="91" spans="1:5" ht="15.75" thickBot="1" x14ac:dyDescent="0.3">
      <c r="A91" s="92">
        <v>20481</v>
      </c>
      <c r="B91" s="93">
        <v>20</v>
      </c>
      <c r="C91" s="93" t="s">
        <v>135</v>
      </c>
      <c r="D91" s="101">
        <v>3385</v>
      </c>
      <c r="E91" s="102">
        <v>3385</v>
      </c>
    </row>
    <row r="92" spans="1:5" x14ac:dyDescent="0.25">
      <c r="A92" s="69"/>
      <c r="B92" s="69"/>
      <c r="C92" s="69"/>
      <c r="D92" s="69"/>
      <c r="E92" s="69"/>
    </row>
    <row r="93" spans="1:5" x14ac:dyDescent="0.25">
      <c r="A93" s="69" t="s">
        <v>0</v>
      </c>
      <c r="B93" s="69"/>
      <c r="C93" s="69"/>
      <c r="D93" s="69"/>
      <c r="E93" s="69"/>
    </row>
    <row r="94" spans="1:5" x14ac:dyDescent="0.25">
      <c r="A94" s="69" t="s">
        <v>86</v>
      </c>
      <c r="B94" s="69"/>
      <c r="C94" s="69"/>
      <c r="D94" s="69"/>
      <c r="E94" s="69"/>
    </row>
    <row r="96" spans="1:5" x14ac:dyDescent="0.25">
      <c r="A96" s="71" t="s">
        <v>1</v>
      </c>
    </row>
    <row r="97" spans="1:5" x14ac:dyDescent="0.25">
      <c r="E97" s="73"/>
    </row>
    <row r="98" spans="1:5" x14ac:dyDescent="0.25">
      <c r="A98" s="70" t="s">
        <v>2</v>
      </c>
      <c r="C98" s="70" t="s">
        <v>3</v>
      </c>
      <c r="D98" s="72" t="str">
        <f>+D7</f>
        <v xml:space="preserve">                  MES:              FEBRERO</v>
      </c>
      <c r="E98" s="124" t="s">
        <v>100</v>
      </c>
    </row>
    <row r="99" spans="1:5" ht="15.75" thickBot="1" x14ac:dyDescent="0.3"/>
    <row r="100" spans="1:5" x14ac:dyDescent="0.25">
      <c r="A100" s="74" t="s">
        <v>4</v>
      </c>
      <c r="B100" s="75"/>
      <c r="C100" s="75"/>
      <c r="D100" s="76"/>
      <c r="E100" s="77"/>
    </row>
    <row r="101" spans="1:5" ht="33.75" customHeight="1" x14ac:dyDescent="0.25">
      <c r="A101" s="96" t="s">
        <v>5</v>
      </c>
      <c r="B101" s="97"/>
      <c r="C101" s="98" t="s">
        <v>6</v>
      </c>
      <c r="D101" s="99" t="s">
        <v>87</v>
      </c>
      <c r="E101" s="100" t="s">
        <v>7</v>
      </c>
    </row>
    <row r="102" spans="1:5" x14ac:dyDescent="0.25">
      <c r="A102" s="88">
        <v>20482</v>
      </c>
      <c r="B102" s="89">
        <v>20</v>
      </c>
      <c r="C102" s="89" t="s">
        <v>60</v>
      </c>
      <c r="D102" s="90">
        <v>48628</v>
      </c>
      <c r="E102" s="91">
        <v>48628</v>
      </c>
    </row>
    <row r="103" spans="1:5" x14ac:dyDescent="0.25">
      <c r="A103" s="88">
        <v>20485</v>
      </c>
      <c r="B103" s="89">
        <v>20</v>
      </c>
      <c r="C103" s="89" t="s">
        <v>61</v>
      </c>
      <c r="D103" s="90">
        <v>14858</v>
      </c>
      <c r="E103" s="91">
        <v>14858</v>
      </c>
    </row>
    <row r="104" spans="1:5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91">
        <v>34800000</v>
      </c>
    </row>
    <row r="105" spans="1:5" x14ac:dyDescent="0.25">
      <c r="A105" s="88">
        <v>2049</v>
      </c>
      <c r="B105" s="89"/>
      <c r="C105" s="89" t="s">
        <v>63</v>
      </c>
      <c r="D105" s="90">
        <v>736000</v>
      </c>
      <c r="E105" s="91">
        <v>736000</v>
      </c>
    </row>
    <row r="106" spans="1:5" x14ac:dyDescent="0.25">
      <c r="A106" s="88">
        <v>204911</v>
      </c>
      <c r="B106" s="89">
        <v>20</v>
      </c>
      <c r="C106" s="89" t="s">
        <v>64</v>
      </c>
      <c r="D106" s="90">
        <v>2554</v>
      </c>
      <c r="E106" s="91">
        <v>2554</v>
      </c>
    </row>
    <row r="107" spans="1:5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91">
        <v>733446</v>
      </c>
    </row>
    <row r="108" spans="1:5" x14ac:dyDescent="0.25">
      <c r="A108" s="88">
        <v>20410</v>
      </c>
      <c r="B108" s="89"/>
      <c r="C108" s="89" t="s">
        <v>66</v>
      </c>
      <c r="D108" s="90">
        <v>84538841</v>
      </c>
      <c r="E108" s="91">
        <v>84538841</v>
      </c>
    </row>
    <row r="109" spans="1:5" x14ac:dyDescent="0.25">
      <c r="A109" s="88">
        <v>204102</v>
      </c>
      <c r="B109" s="89">
        <v>20</v>
      </c>
      <c r="C109" s="89" t="s">
        <v>67</v>
      </c>
      <c r="D109" s="90">
        <v>2152420</v>
      </c>
      <c r="E109" s="91">
        <v>2152420</v>
      </c>
    </row>
    <row r="110" spans="1:5" x14ac:dyDescent="0.25">
      <c r="A110" s="88">
        <v>204102</v>
      </c>
      <c r="B110" s="89">
        <v>10</v>
      </c>
      <c r="C110" s="89" t="s">
        <v>67</v>
      </c>
      <c r="D110" s="90">
        <v>82386421</v>
      </c>
      <c r="E110" s="91">
        <v>82386421</v>
      </c>
    </row>
    <row r="111" spans="1:5" x14ac:dyDescent="0.25">
      <c r="A111" s="88">
        <v>20411</v>
      </c>
      <c r="B111" s="89"/>
      <c r="C111" s="89" t="s">
        <v>68</v>
      </c>
      <c r="D111" s="90">
        <v>54910686</v>
      </c>
      <c r="E111" s="91">
        <v>54910686</v>
      </c>
    </row>
    <row r="112" spans="1:5" x14ac:dyDescent="0.25">
      <c r="A112" s="88">
        <v>204112</v>
      </c>
      <c r="B112" s="89">
        <v>10</v>
      </c>
      <c r="C112" s="89" t="s">
        <v>69</v>
      </c>
      <c r="D112" s="90">
        <v>54903825</v>
      </c>
      <c r="E112" s="91">
        <v>54903825</v>
      </c>
    </row>
    <row r="113" spans="1:5" x14ac:dyDescent="0.25">
      <c r="A113" s="88">
        <v>204112</v>
      </c>
      <c r="B113" s="89">
        <v>20</v>
      </c>
      <c r="C113" s="89" t="s">
        <v>69</v>
      </c>
      <c r="D113" s="90">
        <v>6861</v>
      </c>
      <c r="E113" s="91">
        <v>6861</v>
      </c>
    </row>
    <row r="114" spans="1:5" x14ac:dyDescent="0.25">
      <c r="A114" s="88">
        <v>20421</v>
      </c>
      <c r="B114" s="89"/>
      <c r="C114" s="89" t="s">
        <v>98</v>
      </c>
      <c r="D114" s="90">
        <v>18868508</v>
      </c>
      <c r="E114" s="91">
        <v>18868508</v>
      </c>
    </row>
    <row r="115" spans="1:5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91">
        <v>52000</v>
      </c>
    </row>
    <row r="116" spans="1:5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91">
        <v>7532508</v>
      </c>
    </row>
    <row r="117" spans="1:5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91">
        <v>11284000</v>
      </c>
    </row>
    <row r="118" spans="1:5" x14ac:dyDescent="0.25">
      <c r="A118" s="88">
        <v>20441</v>
      </c>
      <c r="B118" s="89"/>
      <c r="C118" s="89" t="s">
        <v>73</v>
      </c>
      <c r="D118" s="90">
        <v>131381677</v>
      </c>
      <c r="E118" s="91">
        <v>131381677</v>
      </c>
    </row>
    <row r="119" spans="1:5" x14ac:dyDescent="0.25">
      <c r="A119" s="88">
        <v>2044113</v>
      </c>
      <c r="B119" s="89">
        <v>10</v>
      </c>
      <c r="C119" s="89" t="s">
        <v>73</v>
      </c>
      <c r="D119" s="90">
        <v>89917700</v>
      </c>
      <c r="E119" s="91">
        <v>89917700</v>
      </c>
    </row>
    <row r="120" spans="1:5" x14ac:dyDescent="0.25">
      <c r="A120" s="88">
        <v>2044113</v>
      </c>
      <c r="B120" s="89">
        <v>20</v>
      </c>
      <c r="C120" s="89" t="s">
        <v>73</v>
      </c>
      <c r="D120" s="90">
        <v>41463977</v>
      </c>
      <c r="E120" s="91">
        <v>41463977</v>
      </c>
    </row>
    <row r="121" spans="1:5" x14ac:dyDescent="0.25">
      <c r="A121" s="88">
        <v>3</v>
      </c>
      <c r="B121" s="89"/>
      <c r="C121" s="89" t="s">
        <v>74</v>
      </c>
      <c r="D121" s="90">
        <v>11350763872</v>
      </c>
      <c r="E121" s="91">
        <v>11350763872</v>
      </c>
    </row>
    <row r="122" spans="1:5" x14ac:dyDescent="0.25">
      <c r="A122" s="88">
        <v>32</v>
      </c>
      <c r="B122" s="89"/>
      <c r="C122" s="89" t="s">
        <v>75</v>
      </c>
      <c r="D122" s="90">
        <v>12225492</v>
      </c>
      <c r="E122" s="91">
        <v>12225492</v>
      </c>
    </row>
    <row r="123" spans="1:5" x14ac:dyDescent="0.25">
      <c r="A123" s="88">
        <v>321</v>
      </c>
      <c r="B123" s="89"/>
      <c r="C123" s="89" t="s">
        <v>76</v>
      </c>
      <c r="D123" s="90">
        <v>12225492</v>
      </c>
      <c r="E123" s="91">
        <v>12225492</v>
      </c>
    </row>
    <row r="124" spans="1:5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91">
        <v>12225492</v>
      </c>
    </row>
    <row r="125" spans="1:5" x14ac:dyDescent="0.25">
      <c r="A125" s="88">
        <v>36</v>
      </c>
      <c r="B125" s="89"/>
      <c r="C125" s="89" t="s">
        <v>78</v>
      </c>
      <c r="D125" s="90">
        <v>11338538380</v>
      </c>
      <c r="E125" s="91">
        <v>11338538380</v>
      </c>
    </row>
    <row r="126" spans="1:5" x14ac:dyDescent="0.25">
      <c r="A126" s="88">
        <v>361</v>
      </c>
      <c r="B126" s="89"/>
      <c r="C126" s="89" t="s">
        <v>79</v>
      </c>
      <c r="D126" s="90">
        <v>11338538380</v>
      </c>
      <c r="E126" s="91">
        <v>11338538380</v>
      </c>
    </row>
    <row r="127" spans="1:5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91">
        <v>11338538380</v>
      </c>
    </row>
    <row r="128" spans="1:5" x14ac:dyDescent="0.25">
      <c r="A128" s="103" t="s">
        <v>103</v>
      </c>
      <c r="B128" s="89"/>
      <c r="C128" s="89" t="s">
        <v>104</v>
      </c>
      <c r="D128" s="90">
        <f>+D129+D150+D154</f>
        <v>451227119250.10999</v>
      </c>
      <c r="E128" s="91">
        <f>+E129+E150+E154</f>
        <v>446252420544.10999</v>
      </c>
    </row>
    <row r="129" spans="1:5" x14ac:dyDescent="0.25">
      <c r="A129" s="88">
        <v>113</v>
      </c>
      <c r="B129" s="89"/>
      <c r="C129" s="89" t="s">
        <v>109</v>
      </c>
      <c r="D129" s="90">
        <v>339826480012.57001</v>
      </c>
      <c r="E129" s="91">
        <v>334851781306.57001</v>
      </c>
    </row>
    <row r="130" spans="1:5" x14ac:dyDescent="0.25">
      <c r="A130" s="88">
        <v>113600</v>
      </c>
      <c r="B130" s="89"/>
      <c r="C130" s="89" t="s">
        <v>80</v>
      </c>
      <c r="D130" s="90">
        <v>324997137681</v>
      </c>
      <c r="E130" s="91">
        <v>324997137681</v>
      </c>
    </row>
    <row r="131" spans="1:5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91">
        <v>25702138092</v>
      </c>
    </row>
    <row r="132" spans="1:5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91">
        <v>223398619904</v>
      </c>
    </row>
    <row r="133" spans="1:5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91">
        <v>73513000000</v>
      </c>
    </row>
    <row r="134" spans="1:5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91">
        <v>2383379685</v>
      </c>
    </row>
    <row r="135" spans="1:5" x14ac:dyDescent="0.25">
      <c r="A135" s="88">
        <v>113601</v>
      </c>
      <c r="B135" s="89"/>
      <c r="C135" s="89" t="s">
        <v>81</v>
      </c>
      <c r="D135" s="90">
        <v>3816026845.5700002</v>
      </c>
      <c r="E135" s="91">
        <v>3816026845.5700002</v>
      </c>
    </row>
    <row r="136" spans="1:5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91">
        <v>3816026845.5700002</v>
      </c>
    </row>
    <row r="137" spans="1:5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102">
        <v>6038616780</v>
      </c>
    </row>
    <row r="138" spans="1:5" x14ac:dyDescent="0.25">
      <c r="A138" s="69"/>
      <c r="B138" s="69"/>
      <c r="C138" s="69"/>
      <c r="D138" s="69"/>
      <c r="E138" s="69"/>
    </row>
    <row r="139" spans="1:5" x14ac:dyDescent="0.25">
      <c r="A139" s="69" t="s">
        <v>0</v>
      </c>
      <c r="B139" s="69"/>
      <c r="C139" s="69"/>
      <c r="D139" s="69"/>
      <c r="E139" s="69"/>
    </row>
    <row r="140" spans="1:5" x14ac:dyDescent="0.25">
      <c r="A140" s="69" t="s">
        <v>86</v>
      </c>
      <c r="B140" s="69"/>
      <c r="C140" s="69"/>
      <c r="D140" s="69"/>
      <c r="E140" s="69"/>
    </row>
    <row r="142" spans="1:5" x14ac:dyDescent="0.25">
      <c r="A142" s="71" t="s">
        <v>1</v>
      </c>
    </row>
    <row r="143" spans="1:5" x14ac:dyDescent="0.25">
      <c r="E143" s="73"/>
    </row>
    <row r="144" spans="1:5" x14ac:dyDescent="0.25">
      <c r="A144" s="70" t="s">
        <v>2</v>
      </c>
      <c r="C144" s="70" t="s">
        <v>3</v>
      </c>
      <c r="D144" s="72" t="str">
        <f>+D7</f>
        <v xml:space="preserve">                  MES:              FEBRERO</v>
      </c>
      <c r="E144" s="124" t="s">
        <v>100</v>
      </c>
    </row>
    <row r="145" spans="1:5" ht="15.75" thickBot="1" x14ac:dyDescent="0.3"/>
    <row r="146" spans="1:5" x14ac:dyDescent="0.25">
      <c r="A146" s="74" t="s">
        <v>4</v>
      </c>
      <c r="B146" s="75"/>
      <c r="C146" s="75"/>
      <c r="D146" s="76"/>
      <c r="E146" s="77"/>
    </row>
    <row r="147" spans="1:5" ht="33.75" customHeight="1" x14ac:dyDescent="0.25">
      <c r="A147" s="96" t="s">
        <v>5</v>
      </c>
      <c r="B147" s="97"/>
      <c r="C147" s="98" t="s">
        <v>6</v>
      </c>
      <c r="D147" s="99" t="s">
        <v>87</v>
      </c>
      <c r="E147" s="100" t="s">
        <v>7</v>
      </c>
    </row>
    <row r="148" spans="1:5" x14ac:dyDescent="0.25">
      <c r="A148" s="88">
        <v>1136057</v>
      </c>
      <c r="B148" s="89">
        <v>20</v>
      </c>
      <c r="C148" s="89" t="s">
        <v>114</v>
      </c>
      <c r="D148" s="90">
        <v>10098106830</v>
      </c>
      <c r="E148" s="91">
        <v>5214959009</v>
      </c>
    </row>
    <row r="149" spans="1:5" x14ac:dyDescent="0.25">
      <c r="A149" s="88">
        <v>1136057</v>
      </c>
      <c r="B149" s="89">
        <v>11</v>
      </c>
      <c r="C149" s="89" t="s">
        <v>114</v>
      </c>
      <c r="D149" s="90">
        <v>915208656</v>
      </c>
      <c r="E149" s="91">
        <v>823657771</v>
      </c>
    </row>
    <row r="150" spans="1:5" x14ac:dyDescent="0.25">
      <c r="A150" s="88">
        <v>520</v>
      </c>
      <c r="B150" s="89"/>
      <c r="C150" s="89" t="s">
        <v>115</v>
      </c>
      <c r="D150" s="90">
        <v>2172814590</v>
      </c>
      <c r="E150" s="91">
        <v>2172814590</v>
      </c>
    </row>
    <row r="151" spans="1:5" x14ac:dyDescent="0.25">
      <c r="A151" s="88">
        <v>520600</v>
      </c>
      <c r="B151" s="89"/>
      <c r="C151" s="89" t="s">
        <v>80</v>
      </c>
      <c r="D151" s="90">
        <v>2172814590</v>
      </c>
      <c r="E151" s="91">
        <v>2172814590</v>
      </c>
    </row>
    <row r="152" spans="1:5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91">
        <v>1275692257</v>
      </c>
    </row>
    <row r="153" spans="1:5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91">
        <v>897122333</v>
      </c>
    </row>
    <row r="154" spans="1:5" x14ac:dyDescent="0.25">
      <c r="A154" s="88">
        <v>530</v>
      </c>
      <c r="B154" s="89"/>
      <c r="C154" s="89" t="s">
        <v>118</v>
      </c>
      <c r="D154" s="90">
        <v>109227824647.53999</v>
      </c>
      <c r="E154" s="91">
        <v>109227824647.53999</v>
      </c>
    </row>
    <row r="155" spans="1:5" x14ac:dyDescent="0.25">
      <c r="A155" s="88">
        <v>530600</v>
      </c>
      <c r="B155" s="89"/>
      <c r="C155" s="89" t="s">
        <v>80</v>
      </c>
      <c r="D155" s="90">
        <v>109227824647.53999</v>
      </c>
      <c r="E155" s="91">
        <v>109227824647.53999</v>
      </c>
    </row>
    <row r="156" spans="1:5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91">
        <v>107509957231</v>
      </c>
    </row>
    <row r="157" spans="1:5" ht="15.75" thickBot="1" x14ac:dyDescent="0.3">
      <c r="A157" s="104">
        <v>5306003</v>
      </c>
      <c r="B157" s="105">
        <v>20</v>
      </c>
      <c r="C157" s="89" t="s">
        <v>119</v>
      </c>
      <c r="D157" s="106">
        <v>1717867416.54</v>
      </c>
      <c r="E157" s="107">
        <v>1717867416.54</v>
      </c>
    </row>
    <row r="158" spans="1:5" ht="15.75" thickBot="1" x14ac:dyDescent="0.3">
      <c r="A158" s="127" t="s">
        <v>105</v>
      </c>
      <c r="B158" s="128"/>
      <c r="C158" s="129"/>
      <c r="D158" s="111">
        <f>+D11+D128</f>
        <v>464528703072.10999</v>
      </c>
      <c r="E158" s="111">
        <f>+E11+E128</f>
        <v>459554004366.10999</v>
      </c>
    </row>
    <row r="159" spans="1:5" x14ac:dyDescent="0.25">
      <c r="A159" s="103"/>
      <c r="E159" s="112"/>
    </row>
    <row r="160" spans="1:5" x14ac:dyDescent="0.25">
      <c r="A160" s="113"/>
      <c r="E160" s="112"/>
    </row>
    <row r="161" spans="1:6" ht="15.75" thickBot="1" x14ac:dyDescent="0.3">
      <c r="A161" s="120"/>
      <c r="B161" s="121"/>
      <c r="C161" s="121"/>
      <c r="D161" s="122"/>
      <c r="E161" s="130"/>
    </row>
    <row r="162" spans="1:6" x14ac:dyDescent="0.25">
      <c r="A162" s="115"/>
      <c r="B162" s="116"/>
      <c r="C162" s="116"/>
      <c r="D162" s="117"/>
      <c r="E162" s="118"/>
    </row>
    <row r="163" spans="1:6" x14ac:dyDescent="0.25">
      <c r="A163" s="103"/>
      <c r="E163" s="112"/>
    </row>
    <row r="164" spans="1:6" x14ac:dyDescent="0.25">
      <c r="A164" s="103"/>
      <c r="E164" s="112"/>
    </row>
    <row r="165" spans="1:6" x14ac:dyDescent="0.25">
      <c r="A165" s="103"/>
      <c r="E165" s="112"/>
    </row>
    <row r="166" spans="1:6" x14ac:dyDescent="0.25">
      <c r="A166" s="103" t="s">
        <v>83</v>
      </c>
      <c r="D166" s="72" t="s">
        <v>137</v>
      </c>
      <c r="E166" s="112"/>
    </row>
    <row r="167" spans="1:6" x14ac:dyDescent="0.25">
      <c r="A167" s="113" t="s">
        <v>84</v>
      </c>
      <c r="D167" s="119" t="s">
        <v>138</v>
      </c>
      <c r="E167" s="112"/>
    </row>
    <row r="168" spans="1:6" x14ac:dyDescent="0.25">
      <c r="A168" s="113" t="s">
        <v>85</v>
      </c>
      <c r="D168" s="119" t="s">
        <v>157</v>
      </c>
      <c r="E168" s="112"/>
    </row>
    <row r="169" spans="1:6" x14ac:dyDescent="0.25">
      <c r="A169" s="113"/>
      <c r="D169" s="70"/>
      <c r="E169" s="112"/>
    </row>
    <row r="170" spans="1:6" x14ac:dyDescent="0.25">
      <c r="A170" s="103"/>
      <c r="D170" s="119"/>
      <c r="E170" s="112"/>
    </row>
    <row r="171" spans="1:6" x14ac:dyDescent="0.25">
      <c r="A171" s="103"/>
      <c r="D171" s="119"/>
      <c r="E171" s="112"/>
    </row>
    <row r="172" spans="1:6" x14ac:dyDescent="0.25">
      <c r="A172" s="103"/>
      <c r="D172" s="119"/>
      <c r="E172" s="112"/>
    </row>
    <row r="173" spans="1:6" x14ac:dyDescent="0.25">
      <c r="A173" s="103" t="s">
        <v>88</v>
      </c>
      <c r="E173" s="112" t="s">
        <v>155</v>
      </c>
      <c r="F173" s="112"/>
    </row>
    <row r="174" spans="1:6" x14ac:dyDescent="0.25">
      <c r="A174" s="113" t="s">
        <v>89</v>
      </c>
      <c r="D174" s="119"/>
      <c r="E174" s="131" t="s">
        <v>91</v>
      </c>
      <c r="F174" s="112"/>
    </row>
    <row r="175" spans="1:6" x14ac:dyDescent="0.25">
      <c r="A175" s="113" t="s">
        <v>90</v>
      </c>
      <c r="D175" s="119"/>
      <c r="E175" s="131" t="s">
        <v>92</v>
      </c>
      <c r="F175" s="112"/>
    </row>
    <row r="176" spans="1:6" x14ac:dyDescent="0.25">
      <c r="A176" s="103"/>
      <c r="E176" s="112"/>
    </row>
    <row r="177" spans="1:5" ht="15.75" thickBot="1" x14ac:dyDescent="0.3">
      <c r="A177" s="120"/>
      <c r="B177" s="121"/>
      <c r="C177" s="121"/>
      <c r="D177" s="122"/>
      <c r="E177" s="123"/>
    </row>
  </sheetData>
  <mergeCells count="12">
    <mergeCell ref="A158:C158"/>
    <mergeCell ref="A2:E2"/>
    <mergeCell ref="A3:E3"/>
    <mergeCell ref="A47:E47"/>
    <mergeCell ref="A48:E48"/>
    <mergeCell ref="A49:E49"/>
    <mergeCell ref="A92:E92"/>
    <mergeCell ref="A93:E93"/>
    <mergeCell ref="A94:E94"/>
    <mergeCell ref="A138:E138"/>
    <mergeCell ref="A139:E139"/>
    <mergeCell ref="A140:E1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77"/>
  <sheetViews>
    <sheetView topLeftCell="A148" workbookViewId="0">
      <selection activeCell="E158" sqref="E158"/>
    </sheetView>
  </sheetViews>
  <sheetFormatPr baseColWidth="10" defaultRowHeight="15" x14ac:dyDescent="0.25"/>
  <cols>
    <col min="1" max="1" width="14.5703125" style="1" customWidth="1"/>
    <col min="2" max="2" width="3.42578125" style="1" customWidth="1"/>
    <col min="3" max="3" width="62" style="1" customWidth="1"/>
    <col min="4" max="4" width="28.5703125" style="3" customWidth="1"/>
    <col min="5" max="5" width="44" style="3" customWidth="1"/>
    <col min="6" max="6" width="11.7109375" style="1" customWidth="1"/>
    <col min="7" max="16384" width="11.42578125" style="1"/>
  </cols>
  <sheetData>
    <row r="2" spans="1:5" x14ac:dyDescent="0.25">
      <c r="A2" s="65" t="s">
        <v>0</v>
      </c>
      <c r="B2" s="65"/>
      <c r="C2" s="65"/>
      <c r="D2" s="65"/>
      <c r="E2" s="65"/>
    </row>
    <row r="3" spans="1:5" x14ac:dyDescent="0.25">
      <c r="A3" s="65" t="s">
        <v>86</v>
      </c>
      <c r="B3" s="65"/>
      <c r="C3" s="65"/>
      <c r="D3" s="65"/>
      <c r="E3" s="65"/>
    </row>
    <row r="5" spans="1:5" x14ac:dyDescent="0.25">
      <c r="A5" s="2" t="s">
        <v>1</v>
      </c>
    </row>
    <row r="6" spans="1:5" x14ac:dyDescent="0.25">
      <c r="E6" s="4"/>
    </row>
    <row r="7" spans="1:5" x14ac:dyDescent="0.25">
      <c r="A7" s="1" t="s">
        <v>2</v>
      </c>
      <c r="C7" s="1" t="s">
        <v>3</v>
      </c>
      <c r="D7" s="3" t="s">
        <v>158</v>
      </c>
      <c r="E7" s="40" t="s">
        <v>100</v>
      </c>
    </row>
    <row r="8" spans="1:5" ht="15.75" thickBot="1" x14ac:dyDescent="0.3"/>
    <row r="9" spans="1:5" x14ac:dyDescent="0.25">
      <c r="A9" s="5" t="s">
        <v>4</v>
      </c>
      <c r="B9" s="6"/>
      <c r="C9" s="6"/>
      <c r="D9" s="7"/>
      <c r="E9" s="8"/>
    </row>
    <row r="10" spans="1:5" ht="33.75" customHeight="1" x14ac:dyDescent="0.25">
      <c r="A10" s="9" t="s">
        <v>5</v>
      </c>
      <c r="B10" s="10"/>
      <c r="C10" s="11" t="s">
        <v>6</v>
      </c>
      <c r="D10" s="12" t="s">
        <v>87</v>
      </c>
      <c r="E10" s="13" t="s">
        <v>7</v>
      </c>
    </row>
    <row r="11" spans="1:5" x14ac:dyDescent="0.25">
      <c r="A11" s="43" t="s">
        <v>101</v>
      </c>
      <c r="B11" s="44"/>
      <c r="C11" s="45" t="s">
        <v>102</v>
      </c>
      <c r="D11" s="46">
        <f>+D12+D46+D121</f>
        <v>13301583822</v>
      </c>
      <c r="E11" s="46">
        <f>+E12+E46+E121</f>
        <v>13301583822</v>
      </c>
    </row>
    <row r="12" spans="1:5" x14ac:dyDescent="0.25">
      <c r="A12" s="14">
        <v>1</v>
      </c>
      <c r="B12" s="15"/>
      <c r="C12" s="15" t="s">
        <v>8</v>
      </c>
      <c r="D12" s="16">
        <v>952261172</v>
      </c>
      <c r="E12" s="17">
        <v>952261172</v>
      </c>
    </row>
    <row r="13" spans="1:5" x14ac:dyDescent="0.25">
      <c r="A13" s="14">
        <v>10</v>
      </c>
      <c r="B13" s="15"/>
      <c r="C13" s="15" t="s">
        <v>8</v>
      </c>
      <c r="D13" s="16">
        <v>952261172</v>
      </c>
      <c r="E13" s="17">
        <v>952261172</v>
      </c>
    </row>
    <row r="14" spans="1:5" x14ac:dyDescent="0.25">
      <c r="A14" s="14">
        <v>101</v>
      </c>
      <c r="B14" s="15"/>
      <c r="C14" s="15" t="s">
        <v>9</v>
      </c>
      <c r="D14" s="16">
        <v>27796549</v>
      </c>
      <c r="E14" s="17">
        <v>27796549</v>
      </c>
    </row>
    <row r="15" spans="1:5" x14ac:dyDescent="0.25">
      <c r="A15" s="14">
        <v>1011</v>
      </c>
      <c r="B15" s="15"/>
      <c r="C15" s="15" t="s">
        <v>93</v>
      </c>
      <c r="D15" s="16">
        <v>4647252</v>
      </c>
      <c r="E15" s="17">
        <v>4647252</v>
      </c>
    </row>
    <row r="16" spans="1:5" x14ac:dyDescent="0.25">
      <c r="A16" s="14">
        <v>10111</v>
      </c>
      <c r="B16" s="15">
        <v>20</v>
      </c>
      <c r="C16" s="15" t="s">
        <v>10</v>
      </c>
      <c r="D16" s="16">
        <v>4233594</v>
      </c>
      <c r="E16" s="17">
        <v>4233594</v>
      </c>
    </row>
    <row r="17" spans="1:5" x14ac:dyDescent="0.25">
      <c r="A17" s="14">
        <v>10112</v>
      </c>
      <c r="B17" s="15">
        <v>20</v>
      </c>
      <c r="C17" s="15" t="s">
        <v>11</v>
      </c>
      <c r="D17" s="16">
        <v>340840</v>
      </c>
      <c r="E17" s="17">
        <v>340840</v>
      </c>
    </row>
    <row r="18" spans="1:5" x14ac:dyDescent="0.25">
      <c r="A18" s="14">
        <v>10114</v>
      </c>
      <c r="B18" s="15">
        <v>20</v>
      </c>
      <c r="C18" s="15" t="s">
        <v>12</v>
      </c>
      <c r="D18" s="16">
        <v>72818</v>
      </c>
      <c r="E18" s="17">
        <v>72818</v>
      </c>
    </row>
    <row r="19" spans="1:5" x14ac:dyDescent="0.25">
      <c r="A19" s="14">
        <v>1014</v>
      </c>
      <c r="B19" s="15"/>
      <c r="C19" s="15" t="s">
        <v>13</v>
      </c>
      <c r="D19" s="16">
        <v>101416</v>
      </c>
      <c r="E19" s="17">
        <v>101416</v>
      </c>
    </row>
    <row r="20" spans="1:5" x14ac:dyDescent="0.25">
      <c r="A20" s="14">
        <v>10141</v>
      </c>
      <c r="B20" s="15">
        <v>20</v>
      </c>
      <c r="C20" s="15" t="s">
        <v>14</v>
      </c>
      <c r="D20" s="16">
        <v>101416</v>
      </c>
      <c r="E20" s="17">
        <v>101416</v>
      </c>
    </row>
    <row r="21" spans="1:5" x14ac:dyDescent="0.25">
      <c r="A21" s="14">
        <v>1015</v>
      </c>
      <c r="B21" s="15"/>
      <c r="C21" s="15" t="s">
        <v>15</v>
      </c>
      <c r="D21" s="16">
        <v>22510845</v>
      </c>
      <c r="E21" s="17">
        <v>22510845</v>
      </c>
    </row>
    <row r="22" spans="1:5" x14ac:dyDescent="0.25">
      <c r="A22" s="14">
        <v>10155</v>
      </c>
      <c r="B22" s="15">
        <v>20</v>
      </c>
      <c r="C22" s="15" t="s">
        <v>16</v>
      </c>
      <c r="D22" s="16">
        <v>57419</v>
      </c>
      <c r="E22" s="17">
        <v>57419</v>
      </c>
    </row>
    <row r="23" spans="1:5" x14ac:dyDescent="0.25">
      <c r="A23" s="14">
        <v>101512</v>
      </c>
      <c r="B23" s="15">
        <v>20</v>
      </c>
      <c r="C23" s="15" t="s">
        <v>17</v>
      </c>
      <c r="D23" s="16">
        <v>456</v>
      </c>
      <c r="E23" s="17">
        <v>456</v>
      </c>
    </row>
    <row r="24" spans="1:5" x14ac:dyDescent="0.25">
      <c r="A24" s="14">
        <v>101514</v>
      </c>
      <c r="B24" s="15">
        <v>20</v>
      </c>
      <c r="C24" s="15" t="s">
        <v>18</v>
      </c>
      <c r="D24" s="16">
        <v>15670</v>
      </c>
      <c r="E24" s="17">
        <v>15670</v>
      </c>
    </row>
    <row r="25" spans="1:5" x14ac:dyDescent="0.25">
      <c r="A25" s="14">
        <v>101515</v>
      </c>
      <c r="B25" s="15">
        <v>20</v>
      </c>
      <c r="C25" s="15" t="s">
        <v>19</v>
      </c>
      <c r="D25" s="16">
        <v>469138</v>
      </c>
      <c r="E25" s="17">
        <v>469138</v>
      </c>
    </row>
    <row r="26" spans="1:5" x14ac:dyDescent="0.25">
      <c r="A26" s="14">
        <v>101516</v>
      </c>
      <c r="B26" s="15">
        <v>20</v>
      </c>
      <c r="C26" s="15" t="s">
        <v>20</v>
      </c>
      <c r="D26" s="16">
        <v>5265520</v>
      </c>
      <c r="E26" s="17">
        <v>5265520</v>
      </c>
    </row>
    <row r="27" spans="1:5" x14ac:dyDescent="0.25">
      <c r="A27" s="14">
        <v>101516</v>
      </c>
      <c r="B27" s="15">
        <v>10</v>
      </c>
      <c r="C27" s="15" t="s">
        <v>20</v>
      </c>
      <c r="D27" s="16">
        <v>16595214</v>
      </c>
      <c r="E27" s="17">
        <v>16595214</v>
      </c>
    </row>
    <row r="28" spans="1:5" x14ac:dyDescent="0.25">
      <c r="A28" s="14">
        <v>101592</v>
      </c>
      <c r="B28" s="15">
        <v>20</v>
      </c>
      <c r="C28" s="15" t="s">
        <v>21</v>
      </c>
      <c r="D28" s="16">
        <v>107428</v>
      </c>
      <c r="E28" s="17">
        <v>107428</v>
      </c>
    </row>
    <row r="29" spans="1:5" x14ac:dyDescent="0.25">
      <c r="A29" s="14">
        <v>1019</v>
      </c>
      <c r="B29" s="15"/>
      <c r="C29" s="15" t="s">
        <v>106</v>
      </c>
      <c r="D29" s="16">
        <v>537036</v>
      </c>
      <c r="E29" s="17">
        <v>537036</v>
      </c>
    </row>
    <row r="30" spans="1:5" x14ac:dyDescent="0.25">
      <c r="A30" s="14">
        <v>10191</v>
      </c>
      <c r="B30" s="15">
        <v>20</v>
      </c>
      <c r="C30" s="15" t="s">
        <v>22</v>
      </c>
      <c r="D30" s="16">
        <v>172811</v>
      </c>
      <c r="E30" s="17">
        <v>172811</v>
      </c>
    </row>
    <row r="31" spans="1:5" x14ac:dyDescent="0.25">
      <c r="A31" s="14">
        <v>10193</v>
      </c>
      <c r="B31" s="15">
        <v>20</v>
      </c>
      <c r="C31" s="15" t="s">
        <v>23</v>
      </c>
      <c r="D31" s="16">
        <v>364225</v>
      </c>
      <c r="E31" s="17">
        <v>364225</v>
      </c>
    </row>
    <row r="32" spans="1:5" x14ac:dyDescent="0.25">
      <c r="A32" s="14">
        <v>102</v>
      </c>
      <c r="B32" s="15"/>
      <c r="C32" s="15" t="s">
        <v>24</v>
      </c>
      <c r="D32" s="16">
        <v>921152788</v>
      </c>
      <c r="E32" s="17">
        <v>921152788</v>
      </c>
    </row>
    <row r="33" spans="1:5" x14ac:dyDescent="0.25">
      <c r="A33" s="14">
        <v>10212</v>
      </c>
      <c r="B33" s="15">
        <v>20</v>
      </c>
      <c r="C33" s="15" t="s">
        <v>25</v>
      </c>
      <c r="D33" s="16">
        <v>85600000</v>
      </c>
      <c r="E33" s="17">
        <v>85600000</v>
      </c>
    </row>
    <row r="34" spans="1:5" x14ac:dyDescent="0.25">
      <c r="A34" s="14">
        <v>10212</v>
      </c>
      <c r="B34" s="15">
        <v>10</v>
      </c>
      <c r="C34" s="15" t="s">
        <v>25</v>
      </c>
      <c r="D34" s="16">
        <v>35897082</v>
      </c>
      <c r="E34" s="17">
        <v>35897082</v>
      </c>
    </row>
    <row r="35" spans="1:5" x14ac:dyDescent="0.25">
      <c r="A35" s="14">
        <v>10214</v>
      </c>
      <c r="B35" s="15">
        <v>10</v>
      </c>
      <c r="C35" s="15" t="s">
        <v>26</v>
      </c>
      <c r="D35" s="16">
        <v>792900968</v>
      </c>
      <c r="E35" s="17">
        <v>792900968</v>
      </c>
    </row>
    <row r="36" spans="1:5" x14ac:dyDescent="0.25">
      <c r="A36" s="14">
        <v>10214</v>
      </c>
      <c r="B36" s="15">
        <v>20</v>
      </c>
      <c r="C36" s="15" t="s">
        <v>26</v>
      </c>
      <c r="D36" s="16">
        <v>6754738</v>
      </c>
      <c r="E36" s="17">
        <v>6754738</v>
      </c>
    </row>
    <row r="37" spans="1:5" ht="15" customHeight="1" x14ac:dyDescent="0.25">
      <c r="A37" s="14">
        <v>105</v>
      </c>
      <c r="B37" s="15"/>
      <c r="C37" s="47" t="s">
        <v>107</v>
      </c>
      <c r="D37" s="16">
        <v>3311835</v>
      </c>
      <c r="E37" s="17">
        <v>3311835</v>
      </c>
    </row>
    <row r="38" spans="1:5" x14ac:dyDescent="0.25">
      <c r="A38" s="14">
        <v>1051</v>
      </c>
      <c r="B38" s="15"/>
      <c r="C38" s="15" t="s">
        <v>27</v>
      </c>
      <c r="D38" s="16">
        <v>2184408</v>
      </c>
      <c r="E38" s="17">
        <v>2184408</v>
      </c>
    </row>
    <row r="39" spans="1:5" x14ac:dyDescent="0.25">
      <c r="A39" s="14">
        <v>10511</v>
      </c>
      <c r="B39" s="15">
        <v>20</v>
      </c>
      <c r="C39" s="15" t="s">
        <v>28</v>
      </c>
      <c r="D39" s="16">
        <v>291681</v>
      </c>
      <c r="E39" s="17">
        <v>291681</v>
      </c>
    </row>
    <row r="40" spans="1:5" x14ac:dyDescent="0.25">
      <c r="A40" s="14">
        <v>10513</v>
      </c>
      <c r="B40" s="15">
        <v>20</v>
      </c>
      <c r="C40" s="15" t="s">
        <v>94</v>
      </c>
      <c r="D40" s="16">
        <v>1053357</v>
      </c>
      <c r="E40" s="17">
        <v>1053357</v>
      </c>
    </row>
    <row r="41" spans="1:5" x14ac:dyDescent="0.25">
      <c r="A41" s="14">
        <v>10514</v>
      </c>
      <c r="B41" s="15">
        <v>20</v>
      </c>
      <c r="C41" s="15" t="s">
        <v>29</v>
      </c>
      <c r="D41" s="16">
        <v>839370</v>
      </c>
      <c r="E41" s="17">
        <v>839370</v>
      </c>
    </row>
    <row r="42" spans="1:5" x14ac:dyDescent="0.25">
      <c r="A42" s="14">
        <v>1052</v>
      </c>
      <c r="B42" s="15"/>
      <c r="C42" s="15" t="s">
        <v>30</v>
      </c>
      <c r="D42" s="16">
        <v>1127427</v>
      </c>
      <c r="E42" s="17">
        <v>1127427</v>
      </c>
    </row>
    <row r="43" spans="1:5" x14ac:dyDescent="0.25">
      <c r="A43" s="14">
        <v>10522</v>
      </c>
      <c r="B43" s="15">
        <v>20</v>
      </c>
      <c r="C43" s="15" t="s">
        <v>31</v>
      </c>
      <c r="D43" s="16">
        <v>722395</v>
      </c>
      <c r="E43" s="17">
        <v>722395</v>
      </c>
    </row>
    <row r="44" spans="1:5" x14ac:dyDescent="0.25">
      <c r="A44" s="14">
        <v>10523</v>
      </c>
      <c r="B44" s="15">
        <v>20</v>
      </c>
      <c r="C44" s="15" t="s">
        <v>95</v>
      </c>
      <c r="D44" s="16">
        <v>341830</v>
      </c>
      <c r="E44" s="17">
        <v>341830</v>
      </c>
    </row>
    <row r="45" spans="1:5" x14ac:dyDescent="0.25">
      <c r="A45" s="14">
        <v>10527</v>
      </c>
      <c r="B45" s="15">
        <v>20</v>
      </c>
      <c r="C45" s="15" t="s">
        <v>108</v>
      </c>
      <c r="D45" s="16">
        <v>63202</v>
      </c>
      <c r="E45" s="17">
        <v>63202</v>
      </c>
    </row>
    <row r="46" spans="1:5" ht="15.75" thickBot="1" x14ac:dyDescent="0.3">
      <c r="A46" s="18">
        <v>2</v>
      </c>
      <c r="B46" s="19"/>
      <c r="C46" s="19" t="s">
        <v>32</v>
      </c>
      <c r="D46" s="21">
        <v>998558778</v>
      </c>
      <c r="E46" s="22">
        <v>998558778</v>
      </c>
    </row>
    <row r="47" spans="1:5" x14ac:dyDescent="0.25">
      <c r="A47" s="65"/>
      <c r="B47" s="65"/>
      <c r="C47" s="65"/>
      <c r="D47" s="65"/>
      <c r="E47" s="65"/>
    </row>
    <row r="48" spans="1:5" x14ac:dyDescent="0.25">
      <c r="A48" s="65" t="s">
        <v>0</v>
      </c>
      <c r="B48" s="65"/>
      <c r="C48" s="65"/>
      <c r="D48" s="65"/>
      <c r="E48" s="65"/>
    </row>
    <row r="49" spans="1:5" x14ac:dyDescent="0.25">
      <c r="A49" s="65" t="s">
        <v>86</v>
      </c>
      <c r="B49" s="65"/>
      <c r="C49" s="65"/>
      <c r="D49" s="65"/>
      <c r="E49" s="65"/>
    </row>
    <row r="51" spans="1:5" x14ac:dyDescent="0.25">
      <c r="A51" s="2" t="s">
        <v>1</v>
      </c>
    </row>
    <row r="52" spans="1:5" x14ac:dyDescent="0.25">
      <c r="E52" s="4"/>
    </row>
    <row r="53" spans="1:5" x14ac:dyDescent="0.25">
      <c r="A53" s="1" t="s">
        <v>2</v>
      </c>
      <c r="C53" s="1" t="s">
        <v>3</v>
      </c>
      <c r="D53" s="3" t="str">
        <f>+D7</f>
        <v xml:space="preserve">                  MES:             MARZO</v>
      </c>
      <c r="E53" s="40" t="s">
        <v>100</v>
      </c>
    </row>
    <row r="54" spans="1:5" ht="15.75" thickBot="1" x14ac:dyDescent="0.3"/>
    <row r="55" spans="1:5" x14ac:dyDescent="0.25">
      <c r="A55" s="5" t="s">
        <v>4</v>
      </c>
      <c r="B55" s="6"/>
      <c r="C55" s="6"/>
      <c r="D55" s="7"/>
      <c r="E55" s="8"/>
    </row>
    <row r="56" spans="1:5" ht="33.75" customHeight="1" x14ac:dyDescent="0.25">
      <c r="A56" s="9" t="s">
        <v>5</v>
      </c>
      <c r="B56" s="10"/>
      <c r="C56" s="11" t="s">
        <v>6</v>
      </c>
      <c r="D56" s="12" t="s">
        <v>87</v>
      </c>
      <c r="E56" s="13" t="s">
        <v>7</v>
      </c>
    </row>
    <row r="57" spans="1:5" x14ac:dyDescent="0.25">
      <c r="A57" s="14">
        <v>20</v>
      </c>
      <c r="B57" s="15"/>
      <c r="C57" s="15" t="s">
        <v>32</v>
      </c>
      <c r="D57" s="16">
        <v>998558778</v>
      </c>
      <c r="E57" s="17">
        <v>998558778</v>
      </c>
    </row>
    <row r="58" spans="1:5" x14ac:dyDescent="0.25">
      <c r="A58" s="14">
        <v>204</v>
      </c>
      <c r="B58" s="15"/>
      <c r="C58" s="15" t="s">
        <v>33</v>
      </c>
      <c r="D58" s="16">
        <v>998558778</v>
      </c>
      <c r="E58" s="17">
        <v>998558778</v>
      </c>
    </row>
    <row r="59" spans="1:5" x14ac:dyDescent="0.25">
      <c r="A59" s="14">
        <v>2041</v>
      </c>
      <c r="B59" s="15"/>
      <c r="C59" s="15" t="s">
        <v>34</v>
      </c>
      <c r="D59" s="16">
        <v>282281102</v>
      </c>
      <c r="E59" s="17">
        <v>282281102</v>
      </c>
    </row>
    <row r="60" spans="1:5" x14ac:dyDescent="0.25">
      <c r="A60" s="14">
        <v>20414</v>
      </c>
      <c r="B60" s="15">
        <v>20</v>
      </c>
      <c r="C60" s="15" t="s">
        <v>35</v>
      </c>
      <c r="D60" s="16">
        <v>9500000</v>
      </c>
      <c r="E60" s="17">
        <v>9500000</v>
      </c>
    </row>
    <row r="61" spans="1:5" x14ac:dyDescent="0.25">
      <c r="A61" s="14">
        <v>20416</v>
      </c>
      <c r="B61" s="15">
        <v>10</v>
      </c>
      <c r="C61" s="15" t="s">
        <v>36</v>
      </c>
      <c r="D61" s="16">
        <v>5342032</v>
      </c>
      <c r="E61" s="17">
        <v>5342032</v>
      </c>
    </row>
    <row r="62" spans="1:5" x14ac:dyDescent="0.25">
      <c r="A62" s="14">
        <v>20418</v>
      </c>
      <c r="B62" s="15">
        <v>20</v>
      </c>
      <c r="C62" s="15" t="s">
        <v>37</v>
      </c>
      <c r="D62" s="16">
        <v>439070</v>
      </c>
      <c r="E62" s="17">
        <v>439070</v>
      </c>
    </row>
    <row r="63" spans="1:5" x14ac:dyDescent="0.25">
      <c r="A63" s="14">
        <v>204116</v>
      </c>
      <c r="B63" s="15">
        <v>10</v>
      </c>
      <c r="C63" s="15" t="s">
        <v>38</v>
      </c>
      <c r="D63" s="16">
        <v>267000000</v>
      </c>
      <c r="E63" s="17">
        <v>267000000</v>
      </c>
    </row>
    <row r="64" spans="1:5" x14ac:dyDescent="0.25">
      <c r="A64" s="14">
        <v>2042</v>
      </c>
      <c r="B64" s="15"/>
      <c r="C64" s="15" t="s">
        <v>39</v>
      </c>
      <c r="D64" s="16">
        <v>256342204</v>
      </c>
      <c r="E64" s="17">
        <v>256342204</v>
      </c>
    </row>
    <row r="65" spans="1:5" x14ac:dyDescent="0.25">
      <c r="A65" s="14">
        <v>20421</v>
      </c>
      <c r="B65" s="15">
        <v>10</v>
      </c>
      <c r="C65" s="15" t="s">
        <v>40</v>
      </c>
      <c r="D65" s="16">
        <v>48000</v>
      </c>
      <c r="E65" s="17">
        <v>48000</v>
      </c>
    </row>
    <row r="66" spans="1:5" x14ac:dyDescent="0.25">
      <c r="A66" s="14">
        <v>20421</v>
      </c>
      <c r="B66" s="15">
        <v>20</v>
      </c>
      <c r="C66" s="15" t="s">
        <v>40</v>
      </c>
      <c r="D66" s="16">
        <v>72976421.629999995</v>
      </c>
      <c r="E66" s="17">
        <v>72976421.629999995</v>
      </c>
    </row>
    <row r="67" spans="1:5" x14ac:dyDescent="0.25">
      <c r="A67" s="14">
        <v>20422</v>
      </c>
      <c r="B67" s="15">
        <v>10</v>
      </c>
      <c r="C67" s="15" t="s">
        <v>41</v>
      </c>
      <c r="D67" s="16">
        <v>183317782.37</v>
      </c>
      <c r="E67" s="17">
        <v>183317782.37</v>
      </c>
    </row>
    <row r="68" spans="1:5" x14ac:dyDescent="0.25">
      <c r="A68" s="14">
        <v>2044</v>
      </c>
      <c r="B68" s="15"/>
      <c r="C68" s="15" t="s">
        <v>42</v>
      </c>
      <c r="D68" s="16">
        <v>23302155</v>
      </c>
      <c r="E68" s="17">
        <v>23302155</v>
      </c>
    </row>
    <row r="69" spans="1:5" x14ac:dyDescent="0.25">
      <c r="A69" s="14">
        <v>20441</v>
      </c>
      <c r="B69" s="15">
        <v>20</v>
      </c>
      <c r="C69" s="15" t="s">
        <v>43</v>
      </c>
      <c r="D69" s="16">
        <v>10526927</v>
      </c>
      <c r="E69" s="17">
        <v>10526927</v>
      </c>
    </row>
    <row r="70" spans="1:5" x14ac:dyDescent="0.25">
      <c r="A70" s="14">
        <v>20442</v>
      </c>
      <c r="B70" s="15">
        <v>20</v>
      </c>
      <c r="C70" s="15" t="s">
        <v>44</v>
      </c>
      <c r="D70" s="16">
        <v>11842252</v>
      </c>
      <c r="E70" s="17">
        <v>11842252</v>
      </c>
    </row>
    <row r="71" spans="1:5" x14ac:dyDescent="0.25">
      <c r="A71" s="14">
        <v>204413</v>
      </c>
      <c r="B71" s="15">
        <v>20</v>
      </c>
      <c r="C71" s="15" t="s">
        <v>45</v>
      </c>
      <c r="D71" s="16">
        <v>800000</v>
      </c>
      <c r="E71" s="17">
        <v>800000</v>
      </c>
    </row>
    <row r="72" spans="1:5" x14ac:dyDescent="0.25">
      <c r="A72" s="14">
        <v>204415</v>
      </c>
      <c r="B72" s="15">
        <v>20</v>
      </c>
      <c r="C72" s="15" t="s">
        <v>153</v>
      </c>
      <c r="D72" s="16">
        <v>127888</v>
      </c>
      <c r="E72" s="17">
        <v>127888</v>
      </c>
    </row>
    <row r="73" spans="1:5" x14ac:dyDescent="0.25">
      <c r="A73" s="14">
        <v>204423</v>
      </c>
      <c r="B73" s="15">
        <v>20</v>
      </c>
      <c r="C73" s="15" t="s">
        <v>46</v>
      </c>
      <c r="D73" s="16">
        <v>5088</v>
      </c>
      <c r="E73" s="17">
        <v>5088</v>
      </c>
    </row>
    <row r="74" spans="1:5" x14ac:dyDescent="0.25">
      <c r="A74" s="14">
        <v>2045</v>
      </c>
      <c r="B74" s="15"/>
      <c r="C74" s="15" t="s">
        <v>47</v>
      </c>
      <c r="D74" s="16">
        <v>66088988</v>
      </c>
      <c r="E74" s="17">
        <v>66088988</v>
      </c>
    </row>
    <row r="75" spans="1:5" x14ac:dyDescent="0.25">
      <c r="A75" s="14">
        <v>20451</v>
      </c>
      <c r="B75" s="15">
        <v>20</v>
      </c>
      <c r="C75" s="15" t="s">
        <v>48</v>
      </c>
      <c r="D75" s="16">
        <v>3939371</v>
      </c>
      <c r="E75" s="17">
        <v>3939371</v>
      </c>
    </row>
    <row r="76" spans="1:5" x14ac:dyDescent="0.25">
      <c r="A76" s="14">
        <v>20452</v>
      </c>
      <c r="B76" s="15">
        <v>20</v>
      </c>
      <c r="C76" s="15" t="s">
        <v>99</v>
      </c>
      <c r="D76" s="16">
        <v>1662000</v>
      </c>
      <c r="E76" s="17">
        <v>1662000</v>
      </c>
    </row>
    <row r="77" spans="1:5" x14ac:dyDescent="0.25">
      <c r="A77" s="14">
        <v>20456</v>
      </c>
      <c r="B77" s="15">
        <v>20</v>
      </c>
      <c r="C77" s="15" t="s">
        <v>49</v>
      </c>
      <c r="D77" s="16">
        <v>7477964</v>
      </c>
      <c r="E77" s="17">
        <v>7477964</v>
      </c>
    </row>
    <row r="78" spans="1:5" x14ac:dyDescent="0.25">
      <c r="A78" s="14">
        <v>20456</v>
      </c>
      <c r="B78" s="15">
        <v>10</v>
      </c>
      <c r="C78" s="15" t="s">
        <v>49</v>
      </c>
      <c r="D78" s="16">
        <v>5993996</v>
      </c>
      <c r="E78" s="17">
        <v>5993996</v>
      </c>
    </row>
    <row r="79" spans="1:5" x14ac:dyDescent="0.25">
      <c r="A79" s="14">
        <v>20458</v>
      </c>
      <c r="B79" s="15">
        <v>20</v>
      </c>
      <c r="C79" s="15" t="s">
        <v>50</v>
      </c>
      <c r="D79" s="16">
        <v>17366252</v>
      </c>
      <c r="E79" s="17">
        <v>17366252</v>
      </c>
    </row>
    <row r="80" spans="1:5" x14ac:dyDescent="0.25">
      <c r="A80" s="14">
        <v>204510</v>
      </c>
      <c r="B80" s="15">
        <v>20</v>
      </c>
      <c r="C80" s="15" t="s">
        <v>51</v>
      </c>
      <c r="D80" s="16">
        <v>23588805</v>
      </c>
      <c r="E80" s="17">
        <v>23588805</v>
      </c>
    </row>
    <row r="81" spans="1:5" x14ac:dyDescent="0.25">
      <c r="A81" s="14">
        <v>204513</v>
      </c>
      <c r="B81" s="15">
        <v>20</v>
      </c>
      <c r="C81" s="15" t="s">
        <v>52</v>
      </c>
      <c r="D81" s="16">
        <v>6060600</v>
      </c>
      <c r="E81" s="17">
        <v>6060600</v>
      </c>
    </row>
    <row r="82" spans="1:5" x14ac:dyDescent="0.25">
      <c r="A82" s="14">
        <v>2046</v>
      </c>
      <c r="B82" s="15"/>
      <c r="C82" s="15" t="s">
        <v>96</v>
      </c>
      <c r="D82" s="16">
        <v>39708710</v>
      </c>
      <c r="E82" s="17">
        <v>39708710</v>
      </c>
    </row>
    <row r="83" spans="1:5" x14ac:dyDescent="0.25">
      <c r="A83" s="14">
        <v>20462</v>
      </c>
      <c r="B83" s="15">
        <v>20</v>
      </c>
      <c r="C83" s="15" t="s">
        <v>53</v>
      </c>
      <c r="D83" s="16">
        <v>787375</v>
      </c>
      <c r="E83" s="17">
        <v>787375</v>
      </c>
    </row>
    <row r="84" spans="1:5" x14ac:dyDescent="0.25">
      <c r="A84" s="14">
        <v>20462</v>
      </c>
      <c r="B84" s="15">
        <v>10</v>
      </c>
      <c r="C84" s="15" t="s">
        <v>53</v>
      </c>
      <c r="D84" s="16">
        <v>30623700</v>
      </c>
      <c r="E84" s="17">
        <v>30623700</v>
      </c>
    </row>
    <row r="85" spans="1:5" x14ac:dyDescent="0.25">
      <c r="A85" s="14">
        <v>20465</v>
      </c>
      <c r="B85" s="15">
        <v>20</v>
      </c>
      <c r="C85" s="15" t="s">
        <v>54</v>
      </c>
      <c r="D85" s="16">
        <v>3397635</v>
      </c>
      <c r="E85" s="17">
        <v>3397635</v>
      </c>
    </row>
    <row r="86" spans="1:5" x14ac:dyDescent="0.25">
      <c r="A86" s="14">
        <v>20467</v>
      </c>
      <c r="B86" s="15">
        <v>20</v>
      </c>
      <c r="C86" s="15" t="s">
        <v>55</v>
      </c>
      <c r="D86" s="16">
        <v>4900000</v>
      </c>
      <c r="E86" s="17">
        <v>4900000</v>
      </c>
    </row>
    <row r="87" spans="1:5" x14ac:dyDescent="0.25">
      <c r="A87" s="14">
        <v>2047</v>
      </c>
      <c r="B87" s="15"/>
      <c r="C87" s="15" t="s">
        <v>56</v>
      </c>
      <c r="D87" s="16">
        <v>5533036</v>
      </c>
      <c r="E87" s="17">
        <v>5533036</v>
      </c>
    </row>
    <row r="88" spans="1:5" x14ac:dyDescent="0.25">
      <c r="A88" s="14">
        <v>20475</v>
      </c>
      <c r="B88" s="15">
        <v>20</v>
      </c>
      <c r="C88" s="15" t="s">
        <v>57</v>
      </c>
      <c r="D88" s="16">
        <v>636</v>
      </c>
      <c r="E88" s="17">
        <v>636</v>
      </c>
    </row>
    <row r="89" spans="1:5" x14ac:dyDescent="0.25">
      <c r="A89" s="14">
        <v>20476</v>
      </c>
      <c r="B89" s="15">
        <v>20</v>
      </c>
      <c r="C89" s="15" t="s">
        <v>58</v>
      </c>
      <c r="D89" s="16">
        <v>5532400</v>
      </c>
      <c r="E89" s="17">
        <v>5532400</v>
      </c>
    </row>
    <row r="90" spans="1:5" x14ac:dyDescent="0.25">
      <c r="A90" s="14">
        <v>2048</v>
      </c>
      <c r="B90" s="15"/>
      <c r="C90" s="15" t="s">
        <v>59</v>
      </c>
      <c r="D90" s="16">
        <v>34866871</v>
      </c>
      <c r="E90" s="17">
        <v>34866871</v>
      </c>
    </row>
    <row r="91" spans="1:5" ht="15.75" thickBot="1" x14ac:dyDescent="0.3">
      <c r="A91" s="18">
        <v>20481</v>
      </c>
      <c r="B91" s="19">
        <v>20</v>
      </c>
      <c r="C91" s="19" t="s">
        <v>135</v>
      </c>
      <c r="D91" s="20">
        <v>3385</v>
      </c>
      <c r="E91" s="38">
        <v>3385</v>
      </c>
    </row>
    <row r="92" spans="1:5" x14ac:dyDescent="0.25">
      <c r="A92" s="65"/>
      <c r="B92" s="65"/>
      <c r="C92" s="65"/>
      <c r="D92" s="65"/>
      <c r="E92" s="65"/>
    </row>
    <row r="93" spans="1:5" x14ac:dyDescent="0.25">
      <c r="A93" s="65" t="s">
        <v>0</v>
      </c>
      <c r="B93" s="65"/>
      <c r="C93" s="65"/>
      <c r="D93" s="65"/>
      <c r="E93" s="65"/>
    </row>
    <row r="94" spans="1:5" x14ac:dyDescent="0.25">
      <c r="A94" s="65" t="s">
        <v>86</v>
      </c>
      <c r="B94" s="65"/>
      <c r="C94" s="65"/>
      <c r="D94" s="65"/>
      <c r="E94" s="65"/>
    </row>
    <row r="96" spans="1:5" x14ac:dyDescent="0.25">
      <c r="A96" s="2" t="s">
        <v>1</v>
      </c>
    </row>
    <row r="97" spans="1:5" x14ac:dyDescent="0.25">
      <c r="E97" s="4"/>
    </row>
    <row r="98" spans="1:5" x14ac:dyDescent="0.25">
      <c r="A98" s="1" t="s">
        <v>2</v>
      </c>
      <c r="C98" s="1" t="s">
        <v>3</v>
      </c>
      <c r="D98" s="3" t="str">
        <f>+D7</f>
        <v xml:space="preserve">                  MES:             MARZO</v>
      </c>
      <c r="E98" s="40" t="s">
        <v>100</v>
      </c>
    </row>
    <row r="99" spans="1:5" ht="15.75" thickBot="1" x14ac:dyDescent="0.3"/>
    <row r="100" spans="1:5" x14ac:dyDescent="0.25">
      <c r="A100" s="5" t="s">
        <v>4</v>
      </c>
      <c r="B100" s="6"/>
      <c r="C100" s="6"/>
      <c r="D100" s="7"/>
      <c r="E100" s="8"/>
    </row>
    <row r="101" spans="1:5" ht="33.75" customHeight="1" x14ac:dyDescent="0.25">
      <c r="A101" s="9" t="s">
        <v>5</v>
      </c>
      <c r="B101" s="10"/>
      <c r="C101" s="11" t="s">
        <v>6</v>
      </c>
      <c r="D101" s="12" t="s">
        <v>87</v>
      </c>
      <c r="E101" s="13" t="s">
        <v>7</v>
      </c>
    </row>
    <row r="102" spans="1:5" x14ac:dyDescent="0.25">
      <c r="A102" s="14">
        <v>20482</v>
      </c>
      <c r="B102" s="15">
        <v>20</v>
      </c>
      <c r="C102" s="15" t="s">
        <v>60</v>
      </c>
      <c r="D102" s="16">
        <v>48628</v>
      </c>
      <c r="E102" s="17">
        <v>48628</v>
      </c>
    </row>
    <row r="103" spans="1:5" x14ac:dyDescent="0.25">
      <c r="A103" s="14">
        <v>20485</v>
      </c>
      <c r="B103" s="15">
        <v>20</v>
      </c>
      <c r="C103" s="15" t="s">
        <v>61</v>
      </c>
      <c r="D103" s="16">
        <v>14858</v>
      </c>
      <c r="E103" s="17">
        <v>14858</v>
      </c>
    </row>
    <row r="104" spans="1:5" x14ac:dyDescent="0.25">
      <c r="A104" s="14">
        <v>20486</v>
      </c>
      <c r="B104" s="15">
        <v>20</v>
      </c>
      <c r="C104" s="15" t="s">
        <v>62</v>
      </c>
      <c r="D104" s="16">
        <v>34800000</v>
      </c>
      <c r="E104" s="17">
        <v>34800000</v>
      </c>
    </row>
    <row r="105" spans="1:5" x14ac:dyDescent="0.25">
      <c r="A105" s="14">
        <v>2049</v>
      </c>
      <c r="B105" s="15"/>
      <c r="C105" s="15" t="s">
        <v>63</v>
      </c>
      <c r="D105" s="16">
        <v>736000</v>
      </c>
      <c r="E105" s="17">
        <v>736000</v>
      </c>
    </row>
    <row r="106" spans="1:5" x14ac:dyDescent="0.25">
      <c r="A106" s="14">
        <v>204911</v>
      </c>
      <c r="B106" s="15">
        <v>20</v>
      </c>
      <c r="C106" s="15" t="s">
        <v>64</v>
      </c>
      <c r="D106" s="16">
        <v>2554</v>
      </c>
      <c r="E106" s="17">
        <v>2554</v>
      </c>
    </row>
    <row r="107" spans="1:5" x14ac:dyDescent="0.25">
      <c r="A107" s="14">
        <v>204913</v>
      </c>
      <c r="B107" s="15">
        <v>20</v>
      </c>
      <c r="C107" s="15" t="s">
        <v>65</v>
      </c>
      <c r="D107" s="16">
        <v>733446</v>
      </c>
      <c r="E107" s="17">
        <v>733446</v>
      </c>
    </row>
    <row r="108" spans="1:5" x14ac:dyDescent="0.25">
      <c r="A108" s="14">
        <v>20410</v>
      </c>
      <c r="B108" s="15"/>
      <c r="C108" s="15" t="s">
        <v>66</v>
      </c>
      <c r="D108" s="16">
        <v>84538841</v>
      </c>
      <c r="E108" s="17">
        <v>84538841</v>
      </c>
    </row>
    <row r="109" spans="1:5" x14ac:dyDescent="0.25">
      <c r="A109" s="14">
        <v>204102</v>
      </c>
      <c r="B109" s="15">
        <v>20</v>
      </c>
      <c r="C109" s="15" t="s">
        <v>67</v>
      </c>
      <c r="D109" s="16">
        <v>2152420</v>
      </c>
      <c r="E109" s="17">
        <v>2152420</v>
      </c>
    </row>
    <row r="110" spans="1:5" x14ac:dyDescent="0.25">
      <c r="A110" s="14">
        <v>204102</v>
      </c>
      <c r="B110" s="15">
        <v>10</v>
      </c>
      <c r="C110" s="15" t="s">
        <v>67</v>
      </c>
      <c r="D110" s="16">
        <v>82386421</v>
      </c>
      <c r="E110" s="17">
        <v>82386421</v>
      </c>
    </row>
    <row r="111" spans="1:5" x14ac:dyDescent="0.25">
      <c r="A111" s="14">
        <v>20411</v>
      </c>
      <c r="B111" s="15"/>
      <c r="C111" s="15" t="s">
        <v>68</v>
      </c>
      <c r="D111" s="16">
        <v>54910686</v>
      </c>
      <c r="E111" s="17">
        <v>54910686</v>
      </c>
    </row>
    <row r="112" spans="1:5" x14ac:dyDescent="0.25">
      <c r="A112" s="14">
        <v>204112</v>
      </c>
      <c r="B112" s="15">
        <v>10</v>
      </c>
      <c r="C112" s="15" t="s">
        <v>69</v>
      </c>
      <c r="D112" s="16">
        <v>54903825</v>
      </c>
      <c r="E112" s="17">
        <v>54903825</v>
      </c>
    </row>
    <row r="113" spans="1:5" x14ac:dyDescent="0.25">
      <c r="A113" s="14">
        <v>204112</v>
      </c>
      <c r="B113" s="15">
        <v>20</v>
      </c>
      <c r="C113" s="15" t="s">
        <v>69</v>
      </c>
      <c r="D113" s="16">
        <v>6861</v>
      </c>
      <c r="E113" s="17">
        <v>6861</v>
      </c>
    </row>
    <row r="114" spans="1:5" x14ac:dyDescent="0.25">
      <c r="A114" s="14">
        <v>20421</v>
      </c>
      <c r="B114" s="15"/>
      <c r="C114" s="15" t="s">
        <v>98</v>
      </c>
      <c r="D114" s="16">
        <v>18868508</v>
      </c>
      <c r="E114" s="17">
        <v>18868508</v>
      </c>
    </row>
    <row r="115" spans="1:5" x14ac:dyDescent="0.25">
      <c r="A115" s="14">
        <v>204213</v>
      </c>
      <c r="B115" s="15">
        <v>20</v>
      </c>
      <c r="C115" s="15" t="s">
        <v>70</v>
      </c>
      <c r="D115" s="16">
        <v>52000</v>
      </c>
      <c r="E115" s="17">
        <v>52000</v>
      </c>
    </row>
    <row r="116" spans="1:5" x14ac:dyDescent="0.25">
      <c r="A116" s="14">
        <v>204214</v>
      </c>
      <c r="B116" s="15">
        <v>20</v>
      </c>
      <c r="C116" s="15" t="s">
        <v>71</v>
      </c>
      <c r="D116" s="16">
        <v>7532508</v>
      </c>
      <c r="E116" s="17">
        <v>7532508</v>
      </c>
    </row>
    <row r="117" spans="1:5" x14ac:dyDescent="0.25">
      <c r="A117" s="14">
        <v>204215</v>
      </c>
      <c r="B117" s="15">
        <v>20</v>
      </c>
      <c r="C117" s="15" t="s">
        <v>72</v>
      </c>
      <c r="D117" s="16">
        <v>11284000</v>
      </c>
      <c r="E117" s="17">
        <v>11284000</v>
      </c>
    </row>
    <row r="118" spans="1:5" x14ac:dyDescent="0.25">
      <c r="A118" s="14">
        <v>20441</v>
      </c>
      <c r="B118" s="15"/>
      <c r="C118" s="15" t="s">
        <v>73</v>
      </c>
      <c r="D118" s="16">
        <v>131381677</v>
      </c>
      <c r="E118" s="17">
        <v>131381677</v>
      </c>
    </row>
    <row r="119" spans="1:5" x14ac:dyDescent="0.25">
      <c r="A119" s="14">
        <v>2044113</v>
      </c>
      <c r="B119" s="15">
        <v>10</v>
      </c>
      <c r="C119" s="15" t="s">
        <v>73</v>
      </c>
      <c r="D119" s="16">
        <v>89917700</v>
      </c>
      <c r="E119" s="17">
        <v>89917700</v>
      </c>
    </row>
    <row r="120" spans="1:5" x14ac:dyDescent="0.25">
      <c r="A120" s="14">
        <v>2044113</v>
      </c>
      <c r="B120" s="15">
        <v>20</v>
      </c>
      <c r="C120" s="15" t="s">
        <v>73</v>
      </c>
      <c r="D120" s="16">
        <v>41463977</v>
      </c>
      <c r="E120" s="17">
        <v>41463977</v>
      </c>
    </row>
    <row r="121" spans="1:5" x14ac:dyDescent="0.25">
      <c r="A121" s="14">
        <v>3</v>
      </c>
      <c r="B121" s="15"/>
      <c r="C121" s="15" t="s">
        <v>74</v>
      </c>
      <c r="D121" s="16">
        <v>11350763872</v>
      </c>
      <c r="E121" s="17">
        <v>11350763872</v>
      </c>
    </row>
    <row r="122" spans="1:5" x14ac:dyDescent="0.25">
      <c r="A122" s="14">
        <v>32</v>
      </c>
      <c r="B122" s="15"/>
      <c r="C122" s="15" t="s">
        <v>75</v>
      </c>
      <c r="D122" s="16">
        <v>12225492</v>
      </c>
      <c r="E122" s="17">
        <v>12225492</v>
      </c>
    </row>
    <row r="123" spans="1:5" x14ac:dyDescent="0.25">
      <c r="A123" s="14">
        <v>321</v>
      </c>
      <c r="B123" s="15"/>
      <c r="C123" s="15" t="s">
        <v>76</v>
      </c>
      <c r="D123" s="16">
        <v>12225492</v>
      </c>
      <c r="E123" s="17">
        <v>12225492</v>
      </c>
    </row>
    <row r="124" spans="1:5" x14ac:dyDescent="0.25">
      <c r="A124" s="14">
        <v>3211</v>
      </c>
      <c r="B124" s="15">
        <v>20</v>
      </c>
      <c r="C124" s="15" t="s">
        <v>77</v>
      </c>
      <c r="D124" s="16">
        <v>12225492</v>
      </c>
      <c r="E124" s="17">
        <v>12225492</v>
      </c>
    </row>
    <row r="125" spans="1:5" x14ac:dyDescent="0.25">
      <c r="A125" s="14">
        <v>36</v>
      </c>
      <c r="B125" s="15"/>
      <c r="C125" s="15" t="s">
        <v>78</v>
      </c>
      <c r="D125" s="16">
        <v>11338538380</v>
      </c>
      <c r="E125" s="17">
        <v>11338538380</v>
      </c>
    </row>
    <row r="126" spans="1:5" x14ac:dyDescent="0.25">
      <c r="A126" s="14">
        <v>361</v>
      </c>
      <c r="B126" s="15"/>
      <c r="C126" s="15" t="s">
        <v>79</v>
      </c>
      <c r="D126" s="16">
        <v>11338538380</v>
      </c>
      <c r="E126" s="17">
        <v>11338538380</v>
      </c>
    </row>
    <row r="127" spans="1:5" x14ac:dyDescent="0.25">
      <c r="A127" s="14">
        <v>3611</v>
      </c>
      <c r="B127" s="15">
        <v>10</v>
      </c>
      <c r="C127" s="15" t="s">
        <v>79</v>
      </c>
      <c r="D127" s="16">
        <v>11338538380</v>
      </c>
      <c r="E127" s="17">
        <v>11338538380</v>
      </c>
    </row>
    <row r="128" spans="1:5" x14ac:dyDescent="0.25">
      <c r="A128" s="48" t="s">
        <v>103</v>
      </c>
      <c r="B128" s="41"/>
      <c r="C128" s="41" t="s">
        <v>104</v>
      </c>
      <c r="D128" s="42">
        <f>+D129+D150+D154</f>
        <v>451227119250.10999</v>
      </c>
      <c r="E128" s="42">
        <f>+E129+E150+E154</f>
        <v>451227119250.10999</v>
      </c>
    </row>
    <row r="129" spans="1:5" x14ac:dyDescent="0.25">
      <c r="A129" s="14">
        <v>113</v>
      </c>
      <c r="B129" s="15"/>
      <c r="C129" s="15" t="s">
        <v>109</v>
      </c>
      <c r="D129" s="16">
        <v>339826480012.57001</v>
      </c>
      <c r="E129" s="17">
        <v>339826480012.57001</v>
      </c>
    </row>
    <row r="130" spans="1:5" x14ac:dyDescent="0.25">
      <c r="A130" s="14">
        <v>113600</v>
      </c>
      <c r="B130" s="15"/>
      <c r="C130" s="15" t="s">
        <v>80</v>
      </c>
      <c r="D130" s="16">
        <v>324997137681</v>
      </c>
      <c r="E130" s="17">
        <v>324997137681</v>
      </c>
    </row>
    <row r="131" spans="1:5" x14ac:dyDescent="0.25">
      <c r="A131" s="14">
        <v>113600125</v>
      </c>
      <c r="B131" s="15">
        <v>10</v>
      </c>
      <c r="C131" s="15" t="s">
        <v>110</v>
      </c>
      <c r="D131" s="16">
        <v>25702138092</v>
      </c>
      <c r="E131" s="17">
        <v>25702138092</v>
      </c>
    </row>
    <row r="132" spans="1:5" x14ac:dyDescent="0.25">
      <c r="A132" s="14">
        <v>113600129</v>
      </c>
      <c r="B132" s="15">
        <v>10</v>
      </c>
      <c r="C132" s="15" t="s">
        <v>111</v>
      </c>
      <c r="D132" s="16">
        <v>223398619904</v>
      </c>
      <c r="E132" s="17">
        <v>223398619904</v>
      </c>
    </row>
    <row r="133" spans="1:5" x14ac:dyDescent="0.25">
      <c r="A133" s="14">
        <v>113600131</v>
      </c>
      <c r="B133" s="15">
        <v>10</v>
      </c>
      <c r="C133" s="15" t="s">
        <v>97</v>
      </c>
      <c r="D133" s="16">
        <v>73513000000</v>
      </c>
      <c r="E133" s="17">
        <v>73513000000</v>
      </c>
    </row>
    <row r="134" spans="1:5" x14ac:dyDescent="0.25">
      <c r="A134" s="14">
        <v>113600136</v>
      </c>
      <c r="B134" s="15">
        <v>10</v>
      </c>
      <c r="C134" s="15" t="s">
        <v>112</v>
      </c>
      <c r="D134" s="16">
        <v>2383379685</v>
      </c>
      <c r="E134" s="17">
        <v>2383379685</v>
      </c>
    </row>
    <row r="135" spans="1:5" x14ac:dyDescent="0.25">
      <c r="A135" s="14">
        <v>113601</v>
      </c>
      <c r="B135" s="15"/>
      <c r="C135" s="15" t="s">
        <v>81</v>
      </c>
      <c r="D135" s="16">
        <v>3816026845.5700002</v>
      </c>
      <c r="E135" s="17">
        <v>3816026845.5700002</v>
      </c>
    </row>
    <row r="136" spans="1:5" x14ac:dyDescent="0.25">
      <c r="A136" s="14">
        <v>1136016</v>
      </c>
      <c r="B136" s="15">
        <v>10</v>
      </c>
      <c r="C136" s="15" t="s">
        <v>113</v>
      </c>
      <c r="D136" s="16">
        <v>3816026845.5700002</v>
      </c>
      <c r="E136" s="17">
        <v>3816026845.5700002</v>
      </c>
    </row>
    <row r="137" spans="1:5" ht="15.75" thickBot="1" x14ac:dyDescent="0.3">
      <c r="A137" s="18">
        <v>113605</v>
      </c>
      <c r="B137" s="19"/>
      <c r="C137" s="19" t="s">
        <v>82</v>
      </c>
      <c r="D137" s="20">
        <v>11013315486</v>
      </c>
      <c r="E137" s="38">
        <v>11013315486</v>
      </c>
    </row>
    <row r="138" spans="1:5" x14ac:dyDescent="0.25">
      <c r="A138" s="65"/>
      <c r="B138" s="65"/>
      <c r="C138" s="65"/>
      <c r="D138" s="65"/>
      <c r="E138" s="65"/>
    </row>
    <row r="139" spans="1:5" x14ac:dyDescent="0.25">
      <c r="A139" s="65" t="s">
        <v>0</v>
      </c>
      <c r="B139" s="65"/>
      <c r="C139" s="65"/>
      <c r="D139" s="65"/>
      <c r="E139" s="65"/>
    </row>
    <row r="140" spans="1:5" x14ac:dyDescent="0.25">
      <c r="A140" s="65" t="s">
        <v>86</v>
      </c>
      <c r="B140" s="65"/>
      <c r="C140" s="65"/>
      <c r="D140" s="65"/>
      <c r="E140" s="65"/>
    </row>
    <row r="142" spans="1:5" x14ac:dyDescent="0.25">
      <c r="A142" s="2" t="s">
        <v>1</v>
      </c>
    </row>
    <row r="143" spans="1:5" x14ac:dyDescent="0.25">
      <c r="E143" s="4"/>
    </row>
    <row r="144" spans="1:5" x14ac:dyDescent="0.25">
      <c r="A144" s="1" t="s">
        <v>2</v>
      </c>
      <c r="C144" s="1" t="s">
        <v>3</v>
      </c>
      <c r="D144" s="3" t="str">
        <f>+D7</f>
        <v xml:space="preserve">                  MES:             MARZO</v>
      </c>
      <c r="E144" s="40" t="s">
        <v>100</v>
      </c>
    </row>
    <row r="145" spans="1:5" ht="15.75" thickBot="1" x14ac:dyDescent="0.3"/>
    <row r="146" spans="1:5" x14ac:dyDescent="0.25">
      <c r="A146" s="5" t="s">
        <v>4</v>
      </c>
      <c r="B146" s="6"/>
      <c r="C146" s="6"/>
      <c r="D146" s="7"/>
      <c r="E146" s="8"/>
    </row>
    <row r="147" spans="1:5" ht="33.75" customHeight="1" x14ac:dyDescent="0.25">
      <c r="A147" s="9" t="s">
        <v>5</v>
      </c>
      <c r="B147" s="10"/>
      <c r="C147" s="11" t="s">
        <v>6</v>
      </c>
      <c r="D147" s="12" t="s">
        <v>87</v>
      </c>
      <c r="E147" s="13" t="s">
        <v>7</v>
      </c>
    </row>
    <row r="148" spans="1:5" x14ac:dyDescent="0.25">
      <c r="A148" s="14">
        <v>1136057</v>
      </c>
      <c r="B148" s="15">
        <v>11</v>
      </c>
      <c r="C148" s="15" t="s">
        <v>114</v>
      </c>
      <c r="D148" s="16">
        <v>10098106830</v>
      </c>
      <c r="E148" s="17">
        <v>10098106830</v>
      </c>
    </row>
    <row r="149" spans="1:5" x14ac:dyDescent="0.25">
      <c r="A149" s="14">
        <v>1136057</v>
      </c>
      <c r="B149" s="15">
        <v>20</v>
      </c>
      <c r="C149" s="15" t="s">
        <v>114</v>
      </c>
      <c r="D149" s="16">
        <v>915208656</v>
      </c>
      <c r="E149" s="17">
        <v>915208656</v>
      </c>
    </row>
    <row r="150" spans="1:5" x14ac:dyDescent="0.25">
      <c r="A150" s="14">
        <v>520</v>
      </c>
      <c r="B150" s="15"/>
      <c r="C150" s="15" t="s">
        <v>115</v>
      </c>
      <c r="D150" s="16">
        <v>2172814590</v>
      </c>
      <c r="E150" s="17">
        <v>2172814590</v>
      </c>
    </row>
    <row r="151" spans="1:5" x14ac:dyDescent="0.25">
      <c r="A151" s="14">
        <v>520600</v>
      </c>
      <c r="B151" s="15"/>
      <c r="C151" s="15" t="s">
        <v>80</v>
      </c>
      <c r="D151" s="16">
        <v>2172814590</v>
      </c>
      <c r="E151" s="17">
        <v>2172814590</v>
      </c>
    </row>
    <row r="152" spans="1:5" x14ac:dyDescent="0.25">
      <c r="A152" s="14">
        <v>5206001</v>
      </c>
      <c r="B152" s="15">
        <v>11</v>
      </c>
      <c r="C152" s="15" t="s">
        <v>116</v>
      </c>
      <c r="D152" s="16">
        <v>1275692257</v>
      </c>
      <c r="E152" s="17">
        <v>1275692257</v>
      </c>
    </row>
    <row r="153" spans="1:5" x14ac:dyDescent="0.25">
      <c r="A153" s="14">
        <v>5206002</v>
      </c>
      <c r="B153" s="15">
        <v>11</v>
      </c>
      <c r="C153" s="15" t="s">
        <v>117</v>
      </c>
      <c r="D153" s="16">
        <v>897122333</v>
      </c>
      <c r="E153" s="17">
        <v>897122333</v>
      </c>
    </row>
    <row r="154" spans="1:5" x14ac:dyDescent="0.25">
      <c r="A154" s="14">
        <v>530</v>
      </c>
      <c r="B154" s="15"/>
      <c r="C154" s="15" t="s">
        <v>118</v>
      </c>
      <c r="D154" s="16">
        <v>109227824647.53999</v>
      </c>
      <c r="E154" s="17">
        <v>109227824647.53999</v>
      </c>
    </row>
    <row r="155" spans="1:5" x14ac:dyDescent="0.25">
      <c r="A155" s="14">
        <v>530600</v>
      </c>
      <c r="B155" s="15"/>
      <c r="C155" s="15" t="s">
        <v>80</v>
      </c>
      <c r="D155" s="16">
        <v>109227824647.53999</v>
      </c>
      <c r="E155" s="17">
        <v>109227824647.53999</v>
      </c>
    </row>
    <row r="156" spans="1:5" ht="16.5" customHeight="1" x14ac:dyDescent="0.25">
      <c r="A156" s="14">
        <v>5306003</v>
      </c>
      <c r="B156" s="15">
        <v>10</v>
      </c>
      <c r="C156" s="15" t="s">
        <v>119</v>
      </c>
      <c r="D156" s="16">
        <v>107509957231</v>
      </c>
      <c r="E156" s="17">
        <v>107509957231</v>
      </c>
    </row>
    <row r="157" spans="1:5" ht="15.75" thickBot="1" x14ac:dyDescent="0.3">
      <c r="A157" s="49">
        <v>5306003</v>
      </c>
      <c r="B157" s="50">
        <v>20</v>
      </c>
      <c r="C157" s="15" t="s">
        <v>119</v>
      </c>
      <c r="D157" s="37">
        <v>1717867416.54</v>
      </c>
      <c r="E157" s="35">
        <v>1717867416.54</v>
      </c>
    </row>
    <row r="158" spans="1:5" ht="15.75" thickBot="1" x14ac:dyDescent="0.3">
      <c r="A158" s="66" t="s">
        <v>105</v>
      </c>
      <c r="B158" s="67"/>
      <c r="C158" s="68"/>
      <c r="D158" s="36">
        <f>+D11+D128</f>
        <v>464528703072.10999</v>
      </c>
      <c r="E158" s="36">
        <f>+E11+E128</f>
        <v>464528703072.10999</v>
      </c>
    </row>
    <row r="159" spans="1:5" x14ac:dyDescent="0.25">
      <c r="A159" s="23"/>
      <c r="E159" s="24"/>
    </row>
    <row r="160" spans="1:5" x14ac:dyDescent="0.25">
      <c r="A160" s="25"/>
      <c r="E160" s="24"/>
    </row>
    <row r="161" spans="1:6" ht="15.75" thickBot="1" x14ac:dyDescent="0.3">
      <c r="A161" s="31"/>
      <c r="B161" s="32"/>
      <c r="C161" s="32"/>
      <c r="D161" s="33"/>
      <c r="E161" s="51"/>
    </row>
    <row r="162" spans="1:6" x14ac:dyDescent="0.25">
      <c r="A162" s="26"/>
      <c r="B162" s="27"/>
      <c r="C162" s="27"/>
      <c r="D162" s="28"/>
      <c r="E162" s="29"/>
    </row>
    <row r="163" spans="1:6" x14ac:dyDescent="0.25">
      <c r="A163" s="23"/>
      <c r="E163" s="24"/>
    </row>
    <row r="164" spans="1:6" x14ac:dyDescent="0.25">
      <c r="A164" s="23"/>
      <c r="E164" s="24"/>
    </row>
    <row r="165" spans="1:6" x14ac:dyDescent="0.25">
      <c r="A165" s="23"/>
      <c r="E165" s="24"/>
    </row>
    <row r="166" spans="1:6" x14ac:dyDescent="0.25">
      <c r="A166" s="23" t="s">
        <v>83</v>
      </c>
      <c r="D166" s="3" t="s">
        <v>137</v>
      </c>
      <c r="E166" s="24"/>
    </row>
    <row r="167" spans="1:6" x14ac:dyDescent="0.25">
      <c r="A167" s="25" t="s">
        <v>84</v>
      </c>
      <c r="D167" s="30" t="s">
        <v>138</v>
      </c>
      <c r="E167" s="24"/>
    </row>
    <row r="168" spans="1:6" x14ac:dyDescent="0.25">
      <c r="A168" s="25" t="s">
        <v>85</v>
      </c>
      <c r="D168" s="30" t="s">
        <v>157</v>
      </c>
      <c r="E168" s="24"/>
    </row>
    <row r="169" spans="1:6" x14ac:dyDescent="0.25">
      <c r="A169" s="25"/>
      <c r="D169" s="1"/>
      <c r="E169" s="24"/>
    </row>
    <row r="170" spans="1:6" x14ac:dyDescent="0.25">
      <c r="A170" s="23"/>
      <c r="D170" s="30"/>
      <c r="E170" s="24"/>
    </row>
    <row r="171" spans="1:6" x14ac:dyDescent="0.25">
      <c r="A171" s="23"/>
      <c r="D171" s="30"/>
      <c r="E171" s="24"/>
    </row>
    <row r="172" spans="1:6" x14ac:dyDescent="0.25">
      <c r="A172" s="23"/>
      <c r="D172" s="30"/>
      <c r="E172" s="24"/>
    </row>
    <row r="173" spans="1:6" x14ac:dyDescent="0.25">
      <c r="A173" s="23" t="s">
        <v>88</v>
      </c>
      <c r="E173" s="24" t="s">
        <v>155</v>
      </c>
      <c r="F173" s="3"/>
    </row>
    <row r="174" spans="1:6" x14ac:dyDescent="0.25">
      <c r="A174" s="25" t="s">
        <v>89</v>
      </c>
      <c r="D174" s="30"/>
      <c r="E174" s="39" t="s">
        <v>91</v>
      </c>
      <c r="F174" s="3"/>
    </row>
    <row r="175" spans="1:6" x14ac:dyDescent="0.25">
      <c r="A175" s="25" t="s">
        <v>90</v>
      </c>
      <c r="D175" s="30"/>
      <c r="E175" s="39" t="s">
        <v>92</v>
      </c>
      <c r="F175" s="3"/>
    </row>
    <row r="176" spans="1:6" x14ac:dyDescent="0.25">
      <c r="A176" s="23"/>
      <c r="E176" s="24"/>
    </row>
    <row r="177" spans="1:5" ht="15.75" thickBot="1" x14ac:dyDescent="0.3">
      <c r="A177" s="31"/>
      <c r="B177" s="32"/>
      <c r="C177" s="32"/>
      <c r="D177" s="33"/>
      <c r="E177" s="34"/>
    </row>
  </sheetData>
  <mergeCells count="12">
    <mergeCell ref="A158:C158"/>
    <mergeCell ref="A2:E2"/>
    <mergeCell ref="A3:E3"/>
    <mergeCell ref="A47:E47"/>
    <mergeCell ref="A48:E48"/>
    <mergeCell ref="A49:E49"/>
    <mergeCell ref="A92:E92"/>
    <mergeCell ref="A93:E93"/>
    <mergeCell ref="A94:E94"/>
    <mergeCell ref="A138:E138"/>
    <mergeCell ref="A139:E139"/>
    <mergeCell ref="A140:E1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177"/>
  <sheetViews>
    <sheetView workbookViewId="0">
      <selection sqref="A1:XFD1048576"/>
    </sheetView>
  </sheetViews>
  <sheetFormatPr baseColWidth="10" defaultRowHeight="15" x14ac:dyDescent="0.25"/>
  <cols>
    <col min="1" max="1" width="14.5703125" style="70" customWidth="1"/>
    <col min="2" max="2" width="3.42578125" style="70" customWidth="1"/>
    <col min="3" max="3" width="62" style="70" customWidth="1"/>
    <col min="4" max="4" width="28.5703125" style="72" customWidth="1"/>
    <col min="5" max="5" width="44" style="72" customWidth="1"/>
    <col min="6" max="6" width="11.7109375" style="70" customWidth="1"/>
    <col min="7" max="7" width="11.42578125" style="70"/>
    <col min="8" max="8" width="20" style="70" bestFit="1" customWidth="1"/>
    <col min="9" max="9" width="11.42578125" style="70"/>
    <col min="10" max="10" width="18.85546875" style="70" bestFit="1" customWidth="1"/>
    <col min="11" max="16384" width="11.42578125" style="70"/>
  </cols>
  <sheetData>
    <row r="2" spans="1:11" s="70" customFormat="1" x14ac:dyDescent="0.25">
      <c r="A2" s="69" t="s">
        <v>0</v>
      </c>
      <c r="B2" s="69"/>
      <c r="C2" s="69"/>
      <c r="D2" s="69"/>
      <c r="E2" s="69"/>
    </row>
    <row r="3" spans="1:11" s="70" customFormat="1" x14ac:dyDescent="0.25">
      <c r="A3" s="69" t="s">
        <v>86</v>
      </c>
      <c r="B3" s="69"/>
      <c r="C3" s="69"/>
      <c r="D3" s="69"/>
      <c r="E3" s="69"/>
    </row>
    <row r="5" spans="1:11" s="70" customFormat="1" x14ac:dyDescent="0.25">
      <c r="A5" s="71" t="s">
        <v>1</v>
      </c>
      <c r="D5" s="72"/>
      <c r="E5" s="72"/>
    </row>
    <row r="6" spans="1:11" s="70" customFormat="1" x14ac:dyDescent="0.25">
      <c r="D6" s="72"/>
      <c r="E6" s="73"/>
    </row>
    <row r="7" spans="1:11" s="70" customFormat="1" x14ac:dyDescent="0.25">
      <c r="A7" s="70" t="s">
        <v>2</v>
      </c>
      <c r="C7" s="70" t="s">
        <v>3</v>
      </c>
      <c r="D7" s="72" t="s">
        <v>159</v>
      </c>
      <c r="E7" s="124" t="s">
        <v>100</v>
      </c>
    </row>
    <row r="8" spans="1:11" s="70" customFormat="1" ht="15.75" thickBot="1" x14ac:dyDescent="0.3">
      <c r="D8" s="72"/>
      <c r="E8" s="72"/>
    </row>
    <row r="9" spans="1:11" s="70" customFormat="1" x14ac:dyDescent="0.25">
      <c r="A9" s="74" t="s">
        <v>4</v>
      </c>
      <c r="B9" s="75"/>
      <c r="C9" s="75"/>
      <c r="D9" s="76"/>
      <c r="E9" s="77"/>
    </row>
    <row r="10" spans="1:11" s="70" customFormat="1" ht="33.75" customHeight="1" x14ac:dyDescent="0.25">
      <c r="A10" s="96" t="s">
        <v>5</v>
      </c>
      <c r="B10" s="97"/>
      <c r="C10" s="98" t="s">
        <v>6</v>
      </c>
      <c r="D10" s="99" t="s">
        <v>87</v>
      </c>
      <c r="E10" s="100" t="s">
        <v>7</v>
      </c>
      <c r="J10" s="72"/>
      <c r="K10" s="72"/>
    </row>
    <row r="11" spans="1:11" s="70" customFormat="1" x14ac:dyDescent="0.25">
      <c r="A11" s="125" t="s">
        <v>101</v>
      </c>
      <c r="B11" s="97"/>
      <c r="C11" s="126" t="s">
        <v>102</v>
      </c>
      <c r="D11" s="99">
        <f>+D12+D46+D121</f>
        <v>13301583822</v>
      </c>
      <c r="E11" s="100">
        <f>+E12+E46+E121</f>
        <v>13301583822</v>
      </c>
      <c r="H11" s="132">
        <f>+D11-E11</f>
        <v>0</v>
      </c>
      <c r="J11" s="72"/>
      <c r="K11" s="72"/>
    </row>
    <row r="12" spans="1:11" s="70" customFormat="1" x14ac:dyDescent="0.25">
      <c r="A12" s="88">
        <v>1</v>
      </c>
      <c r="B12" s="89"/>
      <c r="C12" s="89" t="s">
        <v>8</v>
      </c>
      <c r="D12" s="90">
        <v>952261172</v>
      </c>
      <c r="E12" s="91">
        <v>952261172</v>
      </c>
      <c r="H12" s="132">
        <f>+D12-E12</f>
        <v>0</v>
      </c>
      <c r="J12" s="133"/>
    </row>
    <row r="13" spans="1:11" s="70" customFormat="1" x14ac:dyDescent="0.25">
      <c r="A13" s="88">
        <v>10</v>
      </c>
      <c r="B13" s="89"/>
      <c r="C13" s="89" t="s">
        <v>8</v>
      </c>
      <c r="D13" s="90">
        <v>952261172</v>
      </c>
      <c r="E13" s="91">
        <v>952261172</v>
      </c>
      <c r="H13" s="132">
        <f t="shared" ref="H13:H46" si="0">+D13-E13</f>
        <v>0</v>
      </c>
    </row>
    <row r="14" spans="1:11" s="70" customFormat="1" x14ac:dyDescent="0.25">
      <c r="A14" s="88">
        <v>101</v>
      </c>
      <c r="B14" s="89"/>
      <c r="C14" s="89" t="s">
        <v>9</v>
      </c>
      <c r="D14" s="90">
        <v>27796549</v>
      </c>
      <c r="E14" s="91">
        <v>27796549</v>
      </c>
      <c r="H14" s="132">
        <f t="shared" si="0"/>
        <v>0</v>
      </c>
    </row>
    <row r="15" spans="1:11" s="70" customFormat="1" x14ac:dyDescent="0.25">
      <c r="A15" s="88">
        <v>1011</v>
      </c>
      <c r="B15" s="89"/>
      <c r="C15" s="89" t="s">
        <v>93</v>
      </c>
      <c r="D15" s="90">
        <v>4647252</v>
      </c>
      <c r="E15" s="91">
        <v>4647252</v>
      </c>
      <c r="H15" s="132">
        <f t="shared" si="0"/>
        <v>0</v>
      </c>
    </row>
    <row r="16" spans="1:11" s="70" customFormat="1" x14ac:dyDescent="0.25">
      <c r="A16" s="88">
        <v>10111</v>
      </c>
      <c r="B16" s="89">
        <v>20</v>
      </c>
      <c r="C16" s="89" t="s">
        <v>10</v>
      </c>
      <c r="D16" s="90">
        <v>4233594</v>
      </c>
      <c r="E16" s="91">
        <v>4233594</v>
      </c>
      <c r="H16" s="132">
        <f t="shared" si="0"/>
        <v>0</v>
      </c>
    </row>
    <row r="17" spans="1:10" s="70" customFormat="1" x14ac:dyDescent="0.25">
      <c r="A17" s="88">
        <v>10112</v>
      </c>
      <c r="B17" s="89">
        <v>20</v>
      </c>
      <c r="C17" s="89" t="s">
        <v>11</v>
      </c>
      <c r="D17" s="90">
        <v>340840</v>
      </c>
      <c r="E17" s="91">
        <v>340840</v>
      </c>
      <c r="H17" s="132">
        <f t="shared" si="0"/>
        <v>0</v>
      </c>
    </row>
    <row r="18" spans="1:10" s="70" customFormat="1" x14ac:dyDescent="0.25">
      <c r="A18" s="88">
        <v>10114</v>
      </c>
      <c r="B18" s="89">
        <v>20</v>
      </c>
      <c r="C18" s="89" t="s">
        <v>12</v>
      </c>
      <c r="D18" s="90">
        <v>72818</v>
      </c>
      <c r="E18" s="91">
        <v>72818</v>
      </c>
      <c r="H18" s="132">
        <f t="shared" si="0"/>
        <v>0</v>
      </c>
    </row>
    <row r="19" spans="1:10" s="70" customFormat="1" x14ac:dyDescent="0.25">
      <c r="A19" s="88">
        <v>1014</v>
      </c>
      <c r="B19" s="89"/>
      <c r="C19" s="89" t="s">
        <v>13</v>
      </c>
      <c r="D19" s="90">
        <v>101416</v>
      </c>
      <c r="E19" s="91">
        <v>101416</v>
      </c>
      <c r="H19" s="132">
        <f t="shared" si="0"/>
        <v>0</v>
      </c>
      <c r="J19" s="70" t="s">
        <v>120</v>
      </c>
    </row>
    <row r="20" spans="1:10" s="70" customFormat="1" x14ac:dyDescent="0.25">
      <c r="A20" s="88">
        <v>10141</v>
      </c>
      <c r="B20" s="89">
        <v>20</v>
      </c>
      <c r="C20" s="89" t="s">
        <v>14</v>
      </c>
      <c r="D20" s="90">
        <v>101416</v>
      </c>
      <c r="E20" s="91">
        <v>101416</v>
      </c>
      <c r="H20" s="132">
        <f t="shared" si="0"/>
        <v>0</v>
      </c>
    </row>
    <row r="21" spans="1:10" s="70" customFormat="1" x14ac:dyDescent="0.25">
      <c r="A21" s="88">
        <v>1015</v>
      </c>
      <c r="B21" s="89"/>
      <c r="C21" s="89" t="s">
        <v>15</v>
      </c>
      <c r="D21" s="90">
        <v>22510845</v>
      </c>
      <c r="E21" s="91">
        <v>22510845</v>
      </c>
      <c r="H21" s="132">
        <f t="shared" si="0"/>
        <v>0</v>
      </c>
    </row>
    <row r="22" spans="1:10" s="70" customFormat="1" x14ac:dyDescent="0.25">
      <c r="A22" s="88">
        <v>10155</v>
      </c>
      <c r="B22" s="89">
        <v>20</v>
      </c>
      <c r="C22" s="89" t="s">
        <v>16</v>
      </c>
      <c r="D22" s="90">
        <v>57419</v>
      </c>
      <c r="E22" s="91">
        <v>57419</v>
      </c>
      <c r="H22" s="132">
        <f t="shared" si="0"/>
        <v>0</v>
      </c>
    </row>
    <row r="23" spans="1:10" s="70" customFormat="1" x14ac:dyDescent="0.25">
      <c r="A23" s="88">
        <v>101512</v>
      </c>
      <c r="B23" s="89">
        <v>20</v>
      </c>
      <c r="C23" s="89" t="s">
        <v>17</v>
      </c>
      <c r="D23" s="90">
        <v>456</v>
      </c>
      <c r="E23" s="91">
        <v>456</v>
      </c>
      <c r="H23" s="132">
        <f t="shared" si="0"/>
        <v>0</v>
      </c>
    </row>
    <row r="24" spans="1:10" s="70" customFormat="1" x14ac:dyDescent="0.25">
      <c r="A24" s="88">
        <v>101514</v>
      </c>
      <c r="B24" s="89">
        <v>20</v>
      </c>
      <c r="C24" s="89" t="s">
        <v>18</v>
      </c>
      <c r="D24" s="90">
        <v>15670</v>
      </c>
      <c r="E24" s="91">
        <v>15670</v>
      </c>
      <c r="H24" s="132">
        <f t="shared" si="0"/>
        <v>0</v>
      </c>
    </row>
    <row r="25" spans="1:10" s="70" customFormat="1" x14ac:dyDescent="0.25">
      <c r="A25" s="88">
        <v>101515</v>
      </c>
      <c r="B25" s="89">
        <v>20</v>
      </c>
      <c r="C25" s="89" t="s">
        <v>19</v>
      </c>
      <c r="D25" s="90">
        <v>469138</v>
      </c>
      <c r="E25" s="91">
        <v>469138</v>
      </c>
      <c r="H25" s="132">
        <f t="shared" si="0"/>
        <v>0</v>
      </c>
    </row>
    <row r="26" spans="1:10" s="70" customFormat="1" x14ac:dyDescent="0.25">
      <c r="A26" s="88">
        <v>101516</v>
      </c>
      <c r="B26" s="89">
        <v>10</v>
      </c>
      <c r="C26" s="89" t="s">
        <v>20</v>
      </c>
      <c r="D26" s="90">
        <v>16595214</v>
      </c>
      <c r="E26" s="91">
        <v>16595214</v>
      </c>
      <c r="H26" s="132">
        <f t="shared" si="0"/>
        <v>0</v>
      </c>
    </row>
    <row r="27" spans="1:10" s="70" customFormat="1" x14ac:dyDescent="0.25">
      <c r="A27" s="88">
        <v>101516</v>
      </c>
      <c r="B27" s="89">
        <v>20</v>
      </c>
      <c r="C27" s="89" t="s">
        <v>20</v>
      </c>
      <c r="D27" s="90">
        <v>5265520</v>
      </c>
      <c r="E27" s="91">
        <v>5265520</v>
      </c>
      <c r="H27" s="132">
        <f t="shared" si="0"/>
        <v>0</v>
      </c>
    </row>
    <row r="28" spans="1:10" s="70" customFormat="1" x14ac:dyDescent="0.25">
      <c r="A28" s="88">
        <v>101592</v>
      </c>
      <c r="B28" s="89">
        <v>20</v>
      </c>
      <c r="C28" s="89" t="s">
        <v>21</v>
      </c>
      <c r="D28" s="90">
        <v>107428</v>
      </c>
      <c r="E28" s="91">
        <v>107428</v>
      </c>
      <c r="H28" s="132">
        <f t="shared" si="0"/>
        <v>0</v>
      </c>
    </row>
    <row r="29" spans="1:10" s="70" customFormat="1" x14ac:dyDescent="0.25">
      <c r="A29" s="88">
        <v>1019</v>
      </c>
      <c r="B29" s="89"/>
      <c r="C29" s="89" t="s">
        <v>106</v>
      </c>
      <c r="D29" s="90">
        <v>537036</v>
      </c>
      <c r="E29" s="91">
        <v>537036</v>
      </c>
      <c r="H29" s="132">
        <f t="shared" si="0"/>
        <v>0</v>
      </c>
    </row>
    <row r="30" spans="1:10" s="70" customFormat="1" x14ac:dyDescent="0.25">
      <c r="A30" s="88">
        <v>10191</v>
      </c>
      <c r="B30" s="89">
        <v>20</v>
      </c>
      <c r="C30" s="89" t="s">
        <v>22</v>
      </c>
      <c r="D30" s="90">
        <v>172811</v>
      </c>
      <c r="E30" s="91">
        <v>172811</v>
      </c>
      <c r="H30" s="132">
        <f t="shared" si="0"/>
        <v>0</v>
      </c>
    </row>
    <row r="31" spans="1:10" s="70" customFormat="1" x14ac:dyDescent="0.25">
      <c r="A31" s="88">
        <v>10193</v>
      </c>
      <c r="B31" s="89">
        <v>20</v>
      </c>
      <c r="C31" s="89" t="s">
        <v>23</v>
      </c>
      <c r="D31" s="90">
        <v>364225</v>
      </c>
      <c r="E31" s="91">
        <v>364225</v>
      </c>
      <c r="H31" s="132">
        <f t="shared" si="0"/>
        <v>0</v>
      </c>
    </row>
    <row r="32" spans="1:10" s="70" customFormat="1" x14ac:dyDescent="0.25">
      <c r="A32" s="88">
        <v>102</v>
      </c>
      <c r="B32" s="89"/>
      <c r="C32" s="89" t="s">
        <v>24</v>
      </c>
      <c r="D32" s="90">
        <v>921152788</v>
      </c>
      <c r="E32" s="91">
        <v>921152788</v>
      </c>
      <c r="H32" s="132">
        <f t="shared" si="0"/>
        <v>0</v>
      </c>
    </row>
    <row r="33" spans="1:8" s="70" customFormat="1" x14ac:dyDescent="0.25">
      <c r="A33" s="88">
        <v>10212</v>
      </c>
      <c r="B33" s="89">
        <v>20</v>
      </c>
      <c r="C33" s="89" t="s">
        <v>25</v>
      </c>
      <c r="D33" s="90">
        <v>35897082</v>
      </c>
      <c r="E33" s="91">
        <v>35897082</v>
      </c>
      <c r="H33" s="132">
        <f t="shared" si="0"/>
        <v>0</v>
      </c>
    </row>
    <row r="34" spans="1:8" s="70" customFormat="1" x14ac:dyDescent="0.25">
      <c r="A34" s="88">
        <v>10212</v>
      </c>
      <c r="B34" s="89">
        <v>10</v>
      </c>
      <c r="C34" s="89" t="s">
        <v>25</v>
      </c>
      <c r="D34" s="90">
        <v>85600000</v>
      </c>
      <c r="E34" s="91">
        <v>85600000</v>
      </c>
      <c r="H34" s="132">
        <f t="shared" si="0"/>
        <v>0</v>
      </c>
    </row>
    <row r="35" spans="1:8" s="70" customFormat="1" x14ac:dyDescent="0.25">
      <c r="A35" s="88">
        <v>10214</v>
      </c>
      <c r="B35" s="89">
        <v>20</v>
      </c>
      <c r="C35" s="89" t="s">
        <v>26</v>
      </c>
      <c r="D35" s="90">
        <v>6754738</v>
      </c>
      <c r="E35" s="91">
        <v>6754738</v>
      </c>
      <c r="H35" s="132">
        <f t="shared" si="0"/>
        <v>0</v>
      </c>
    </row>
    <row r="36" spans="1:8" s="70" customFormat="1" x14ac:dyDescent="0.25">
      <c r="A36" s="88">
        <v>10214</v>
      </c>
      <c r="B36" s="89">
        <v>10</v>
      </c>
      <c r="C36" s="89" t="s">
        <v>26</v>
      </c>
      <c r="D36" s="90">
        <v>792900968</v>
      </c>
      <c r="E36" s="91">
        <v>792900968</v>
      </c>
      <c r="H36" s="132">
        <f t="shared" si="0"/>
        <v>0</v>
      </c>
    </row>
    <row r="37" spans="1:8" s="70" customFormat="1" ht="15" customHeight="1" x14ac:dyDescent="0.25">
      <c r="A37" s="88">
        <v>105</v>
      </c>
      <c r="B37" s="89"/>
      <c r="C37" s="59" t="s">
        <v>107</v>
      </c>
      <c r="D37" s="90">
        <v>3311835</v>
      </c>
      <c r="E37" s="91">
        <v>3311835</v>
      </c>
      <c r="H37" s="132">
        <f t="shared" si="0"/>
        <v>0</v>
      </c>
    </row>
    <row r="38" spans="1:8" s="70" customFormat="1" x14ac:dyDescent="0.25">
      <c r="A38" s="88">
        <v>1051</v>
      </c>
      <c r="B38" s="89"/>
      <c r="C38" s="89" t="s">
        <v>27</v>
      </c>
      <c r="D38" s="90">
        <v>2184408</v>
      </c>
      <c r="E38" s="91">
        <v>2184408</v>
      </c>
      <c r="H38" s="132">
        <f t="shared" si="0"/>
        <v>0</v>
      </c>
    </row>
    <row r="39" spans="1:8" s="70" customFormat="1" x14ac:dyDescent="0.25">
      <c r="A39" s="88">
        <v>10511</v>
      </c>
      <c r="B39" s="89">
        <v>20</v>
      </c>
      <c r="C39" s="89" t="s">
        <v>28</v>
      </c>
      <c r="D39" s="90">
        <v>291681</v>
      </c>
      <c r="E39" s="91">
        <v>291681</v>
      </c>
      <c r="H39" s="132">
        <f t="shared" si="0"/>
        <v>0</v>
      </c>
    </row>
    <row r="40" spans="1:8" s="70" customFormat="1" x14ac:dyDescent="0.25">
      <c r="A40" s="88">
        <v>10513</v>
      </c>
      <c r="B40" s="89">
        <v>20</v>
      </c>
      <c r="C40" s="89" t="s">
        <v>94</v>
      </c>
      <c r="D40" s="90">
        <v>1053357</v>
      </c>
      <c r="E40" s="91">
        <v>1053357</v>
      </c>
      <c r="H40" s="132">
        <f t="shared" si="0"/>
        <v>0</v>
      </c>
    </row>
    <row r="41" spans="1:8" s="70" customFormat="1" x14ac:dyDescent="0.25">
      <c r="A41" s="88">
        <v>10514</v>
      </c>
      <c r="B41" s="89">
        <v>20</v>
      </c>
      <c r="C41" s="89" t="s">
        <v>29</v>
      </c>
      <c r="D41" s="90">
        <v>839370</v>
      </c>
      <c r="E41" s="91">
        <v>839370</v>
      </c>
      <c r="H41" s="132">
        <f t="shared" si="0"/>
        <v>0</v>
      </c>
    </row>
    <row r="42" spans="1:8" s="70" customFormat="1" x14ac:dyDescent="0.25">
      <c r="A42" s="88">
        <v>1052</v>
      </c>
      <c r="B42" s="89"/>
      <c r="C42" s="89" t="s">
        <v>30</v>
      </c>
      <c r="D42" s="90">
        <v>1127427</v>
      </c>
      <c r="E42" s="91">
        <v>1127427</v>
      </c>
      <c r="H42" s="132">
        <f t="shared" si="0"/>
        <v>0</v>
      </c>
    </row>
    <row r="43" spans="1:8" s="70" customFormat="1" x14ac:dyDescent="0.25">
      <c r="A43" s="88">
        <v>10522</v>
      </c>
      <c r="B43" s="89">
        <v>20</v>
      </c>
      <c r="C43" s="89" t="s">
        <v>31</v>
      </c>
      <c r="D43" s="90">
        <v>722395</v>
      </c>
      <c r="E43" s="91">
        <v>722395</v>
      </c>
      <c r="H43" s="132">
        <f t="shared" si="0"/>
        <v>0</v>
      </c>
    </row>
    <row r="44" spans="1:8" s="70" customFormat="1" x14ac:dyDescent="0.25">
      <c r="A44" s="88">
        <v>10523</v>
      </c>
      <c r="B44" s="89">
        <v>20</v>
      </c>
      <c r="C44" s="89" t="s">
        <v>95</v>
      </c>
      <c r="D44" s="90">
        <v>341830</v>
      </c>
      <c r="E44" s="91">
        <v>341830</v>
      </c>
      <c r="H44" s="132">
        <f t="shared" si="0"/>
        <v>0</v>
      </c>
    </row>
    <row r="45" spans="1:8" s="70" customFormat="1" x14ac:dyDescent="0.25">
      <c r="A45" s="88">
        <v>10527</v>
      </c>
      <c r="B45" s="89">
        <v>20</v>
      </c>
      <c r="C45" s="89" t="s">
        <v>108</v>
      </c>
      <c r="D45" s="90">
        <v>63202</v>
      </c>
      <c r="E45" s="91">
        <v>63202</v>
      </c>
      <c r="H45" s="132">
        <f t="shared" si="0"/>
        <v>0</v>
      </c>
    </row>
    <row r="46" spans="1:8" s="70" customFormat="1" ht="15.75" thickBot="1" x14ac:dyDescent="0.3">
      <c r="A46" s="92">
        <v>2</v>
      </c>
      <c r="B46" s="93"/>
      <c r="C46" s="93" t="s">
        <v>32</v>
      </c>
      <c r="D46" s="94">
        <v>998558778</v>
      </c>
      <c r="E46" s="95">
        <v>998558778</v>
      </c>
      <c r="H46" s="132">
        <f t="shared" si="0"/>
        <v>0</v>
      </c>
    </row>
    <row r="47" spans="1:8" s="70" customFormat="1" x14ac:dyDescent="0.25">
      <c r="A47" s="69"/>
      <c r="B47" s="69"/>
      <c r="C47" s="69"/>
      <c r="D47" s="69"/>
      <c r="E47" s="69"/>
    </row>
    <row r="48" spans="1:8" s="70" customFormat="1" x14ac:dyDescent="0.25">
      <c r="A48" s="69" t="s">
        <v>0</v>
      </c>
      <c r="B48" s="69"/>
      <c r="C48" s="69"/>
      <c r="D48" s="69"/>
      <c r="E48" s="69"/>
    </row>
    <row r="49" spans="1:8" s="70" customFormat="1" x14ac:dyDescent="0.25">
      <c r="A49" s="69" t="s">
        <v>86</v>
      </c>
      <c r="B49" s="69"/>
      <c r="C49" s="69"/>
      <c r="D49" s="69"/>
      <c r="E49" s="69"/>
    </row>
    <row r="51" spans="1:8" s="70" customFormat="1" x14ac:dyDescent="0.25">
      <c r="A51" s="71" t="s">
        <v>1</v>
      </c>
      <c r="D51" s="72"/>
      <c r="E51" s="72"/>
    </row>
    <row r="52" spans="1:8" s="70" customFormat="1" x14ac:dyDescent="0.25">
      <c r="D52" s="72"/>
      <c r="E52" s="73"/>
    </row>
    <row r="53" spans="1:8" s="70" customFormat="1" x14ac:dyDescent="0.25">
      <c r="A53" s="70" t="s">
        <v>2</v>
      </c>
      <c r="C53" s="70" t="s">
        <v>3</v>
      </c>
      <c r="D53" s="72" t="str">
        <f>+D7</f>
        <v xml:space="preserve">                  MES:             ABRIL</v>
      </c>
      <c r="E53" s="124" t="s">
        <v>100</v>
      </c>
    </row>
    <row r="54" spans="1:8" s="70" customFormat="1" ht="15.75" thickBot="1" x14ac:dyDescent="0.3">
      <c r="D54" s="72"/>
      <c r="E54" s="72"/>
    </row>
    <row r="55" spans="1:8" s="70" customFormat="1" x14ac:dyDescent="0.25">
      <c r="A55" s="74" t="s">
        <v>4</v>
      </c>
      <c r="B55" s="75"/>
      <c r="C55" s="75"/>
      <c r="D55" s="76"/>
      <c r="E55" s="77"/>
    </row>
    <row r="56" spans="1:8" s="70" customFormat="1" ht="33.75" customHeight="1" x14ac:dyDescent="0.25">
      <c r="A56" s="96" t="s">
        <v>5</v>
      </c>
      <c r="B56" s="97"/>
      <c r="C56" s="98" t="s">
        <v>6</v>
      </c>
      <c r="D56" s="99" t="s">
        <v>87</v>
      </c>
      <c r="E56" s="100" t="s">
        <v>7</v>
      </c>
    </row>
    <row r="57" spans="1:8" s="70" customFormat="1" x14ac:dyDescent="0.25">
      <c r="A57" s="88">
        <v>20</v>
      </c>
      <c r="B57" s="89"/>
      <c r="C57" s="89" t="s">
        <v>32</v>
      </c>
      <c r="D57" s="90">
        <v>998558778</v>
      </c>
      <c r="E57" s="91">
        <v>998558778</v>
      </c>
      <c r="H57" s="70" t="s">
        <v>121</v>
      </c>
    </row>
    <row r="58" spans="1:8" s="70" customFormat="1" x14ac:dyDescent="0.25">
      <c r="A58" s="88">
        <v>204</v>
      </c>
      <c r="B58" s="89"/>
      <c r="C58" s="89" t="s">
        <v>33</v>
      </c>
      <c r="D58" s="90">
        <v>998558778</v>
      </c>
      <c r="E58" s="91">
        <v>998558778</v>
      </c>
    </row>
    <row r="59" spans="1:8" s="70" customFormat="1" x14ac:dyDescent="0.25">
      <c r="A59" s="88">
        <v>2041</v>
      </c>
      <c r="B59" s="89"/>
      <c r="C59" s="89" t="s">
        <v>34</v>
      </c>
      <c r="D59" s="90">
        <v>282281102</v>
      </c>
      <c r="E59" s="91">
        <v>282281102</v>
      </c>
    </row>
    <row r="60" spans="1:8" s="70" customFormat="1" x14ac:dyDescent="0.25">
      <c r="A60" s="88">
        <v>20414</v>
      </c>
      <c r="B60" s="89">
        <v>20</v>
      </c>
      <c r="C60" s="89" t="s">
        <v>35</v>
      </c>
      <c r="D60" s="90">
        <v>9500000</v>
      </c>
      <c r="E60" s="91">
        <v>9500000</v>
      </c>
    </row>
    <row r="61" spans="1:8" s="70" customFormat="1" x14ac:dyDescent="0.25">
      <c r="A61" s="88">
        <v>20416</v>
      </c>
      <c r="B61" s="89">
        <v>10</v>
      </c>
      <c r="C61" s="89" t="s">
        <v>36</v>
      </c>
      <c r="D61" s="90">
        <v>5342032</v>
      </c>
      <c r="E61" s="91">
        <v>5342032</v>
      </c>
    </row>
    <row r="62" spans="1:8" s="70" customFormat="1" x14ac:dyDescent="0.25">
      <c r="A62" s="88">
        <v>20418</v>
      </c>
      <c r="B62" s="89">
        <v>20</v>
      </c>
      <c r="C62" s="89" t="s">
        <v>37</v>
      </c>
      <c r="D62" s="90">
        <v>439070</v>
      </c>
      <c r="E62" s="91">
        <v>439070</v>
      </c>
    </row>
    <row r="63" spans="1:8" s="70" customFormat="1" x14ac:dyDescent="0.25">
      <c r="A63" s="88">
        <v>204116</v>
      </c>
      <c r="B63" s="89">
        <v>10</v>
      </c>
      <c r="C63" s="89" t="s">
        <v>38</v>
      </c>
      <c r="D63" s="90">
        <v>267000000</v>
      </c>
      <c r="E63" s="91">
        <v>267000000</v>
      </c>
    </row>
    <row r="64" spans="1:8" s="70" customFormat="1" x14ac:dyDescent="0.25">
      <c r="A64" s="88">
        <v>2042</v>
      </c>
      <c r="B64" s="89"/>
      <c r="C64" s="89" t="s">
        <v>39</v>
      </c>
      <c r="D64" s="90">
        <v>256342204</v>
      </c>
      <c r="E64" s="91">
        <v>256342204</v>
      </c>
    </row>
    <row r="65" spans="1:5" s="70" customFormat="1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91">
        <v>72976421.629999995</v>
      </c>
    </row>
    <row r="66" spans="1:5" s="70" customFormat="1" x14ac:dyDescent="0.25">
      <c r="A66" s="88">
        <v>20421</v>
      </c>
      <c r="B66" s="89">
        <v>20</v>
      </c>
      <c r="C66" s="89" t="s">
        <v>40</v>
      </c>
      <c r="D66" s="90">
        <v>48000</v>
      </c>
      <c r="E66" s="91">
        <v>48000</v>
      </c>
    </row>
    <row r="67" spans="1:5" s="70" customFormat="1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91">
        <v>183317782.37</v>
      </c>
    </row>
    <row r="68" spans="1:5" s="70" customFormat="1" x14ac:dyDescent="0.25">
      <c r="A68" s="88">
        <v>2044</v>
      </c>
      <c r="B68" s="89"/>
      <c r="C68" s="89" t="s">
        <v>42</v>
      </c>
      <c r="D68" s="90">
        <v>23302155</v>
      </c>
      <c r="E68" s="91">
        <v>23302155</v>
      </c>
    </row>
    <row r="69" spans="1:5" s="70" customFormat="1" x14ac:dyDescent="0.25">
      <c r="A69" s="88">
        <v>20441</v>
      </c>
      <c r="B69" s="89">
        <v>20</v>
      </c>
      <c r="C69" s="89" t="s">
        <v>43</v>
      </c>
      <c r="D69" s="90">
        <v>10526927</v>
      </c>
      <c r="E69" s="91">
        <v>10526927</v>
      </c>
    </row>
    <row r="70" spans="1:5" s="70" customFormat="1" x14ac:dyDescent="0.25">
      <c r="A70" s="88">
        <v>20442</v>
      </c>
      <c r="B70" s="89">
        <v>20</v>
      </c>
      <c r="C70" s="89" t="s">
        <v>44</v>
      </c>
      <c r="D70" s="90">
        <v>11842252</v>
      </c>
      <c r="E70" s="91">
        <v>11842252</v>
      </c>
    </row>
    <row r="71" spans="1:5" s="70" customFormat="1" x14ac:dyDescent="0.25">
      <c r="A71" s="88">
        <v>204413</v>
      </c>
      <c r="B71" s="89">
        <v>20</v>
      </c>
      <c r="C71" s="89" t="s">
        <v>45</v>
      </c>
      <c r="D71" s="90">
        <v>800000</v>
      </c>
      <c r="E71" s="91">
        <v>800000</v>
      </c>
    </row>
    <row r="72" spans="1:5" s="70" customFormat="1" x14ac:dyDescent="0.25">
      <c r="A72" s="88">
        <v>204415</v>
      </c>
      <c r="B72" s="89">
        <v>20</v>
      </c>
      <c r="C72" s="89" t="s">
        <v>124</v>
      </c>
      <c r="D72" s="90">
        <v>127888</v>
      </c>
      <c r="E72" s="91">
        <v>127888</v>
      </c>
    </row>
    <row r="73" spans="1:5" s="70" customFormat="1" x14ac:dyDescent="0.25">
      <c r="A73" s="88">
        <v>204423</v>
      </c>
      <c r="B73" s="89">
        <v>20</v>
      </c>
      <c r="C73" s="89" t="s">
        <v>46</v>
      </c>
      <c r="D73" s="90">
        <v>5088</v>
      </c>
      <c r="E73" s="91">
        <v>5088</v>
      </c>
    </row>
    <row r="74" spans="1:5" s="70" customFormat="1" x14ac:dyDescent="0.25">
      <c r="A74" s="88">
        <v>2045</v>
      </c>
      <c r="B74" s="89"/>
      <c r="C74" s="89" t="s">
        <v>47</v>
      </c>
      <c r="D74" s="90">
        <v>66088988</v>
      </c>
      <c r="E74" s="91">
        <v>66088988</v>
      </c>
    </row>
    <row r="75" spans="1:5" s="70" customFormat="1" x14ac:dyDescent="0.25">
      <c r="A75" s="88">
        <v>20451</v>
      </c>
      <c r="B75" s="89">
        <v>20</v>
      </c>
      <c r="C75" s="89" t="s">
        <v>48</v>
      </c>
      <c r="D75" s="90">
        <v>3939371</v>
      </c>
      <c r="E75" s="91">
        <v>3939371</v>
      </c>
    </row>
    <row r="76" spans="1:5" s="70" customFormat="1" x14ac:dyDescent="0.25">
      <c r="A76" s="88">
        <v>20452</v>
      </c>
      <c r="B76" s="89">
        <v>20</v>
      </c>
      <c r="C76" s="89" t="s">
        <v>99</v>
      </c>
      <c r="D76" s="90">
        <v>1662000</v>
      </c>
      <c r="E76" s="91">
        <v>1662000</v>
      </c>
    </row>
    <row r="77" spans="1:5" s="70" customFormat="1" x14ac:dyDescent="0.25">
      <c r="A77" s="88">
        <v>20456</v>
      </c>
      <c r="B77" s="89">
        <v>10</v>
      </c>
      <c r="C77" s="89" t="s">
        <v>49</v>
      </c>
      <c r="D77" s="90">
        <v>5993996</v>
      </c>
      <c r="E77" s="91">
        <v>5993996</v>
      </c>
    </row>
    <row r="78" spans="1:5" s="70" customFormat="1" x14ac:dyDescent="0.25">
      <c r="A78" s="88">
        <v>20456</v>
      </c>
      <c r="B78" s="89">
        <v>20</v>
      </c>
      <c r="C78" s="89" t="s">
        <v>49</v>
      </c>
      <c r="D78" s="90">
        <v>7477964</v>
      </c>
      <c r="E78" s="91">
        <v>7477964</v>
      </c>
    </row>
    <row r="79" spans="1:5" s="70" customFormat="1" x14ac:dyDescent="0.25">
      <c r="A79" s="88">
        <v>20458</v>
      </c>
      <c r="B79" s="89">
        <v>20</v>
      </c>
      <c r="C79" s="89" t="s">
        <v>50</v>
      </c>
      <c r="D79" s="90">
        <v>17366252</v>
      </c>
      <c r="E79" s="91">
        <v>17366252</v>
      </c>
    </row>
    <row r="80" spans="1:5" s="70" customFormat="1" x14ac:dyDescent="0.25">
      <c r="A80" s="88">
        <v>204510</v>
      </c>
      <c r="B80" s="89">
        <v>20</v>
      </c>
      <c r="C80" s="89" t="s">
        <v>51</v>
      </c>
      <c r="D80" s="90">
        <v>23588805</v>
      </c>
      <c r="E80" s="91">
        <v>23588805</v>
      </c>
    </row>
    <row r="81" spans="1:5" s="70" customFormat="1" x14ac:dyDescent="0.25">
      <c r="A81" s="88">
        <v>204513</v>
      </c>
      <c r="B81" s="89">
        <v>20</v>
      </c>
      <c r="C81" s="89" t="s">
        <v>52</v>
      </c>
      <c r="D81" s="90">
        <v>6060600</v>
      </c>
      <c r="E81" s="91">
        <v>6060600</v>
      </c>
    </row>
    <row r="82" spans="1:5" s="70" customFormat="1" x14ac:dyDescent="0.25">
      <c r="A82" s="88">
        <v>2046</v>
      </c>
      <c r="B82" s="89"/>
      <c r="C82" s="89" t="s">
        <v>96</v>
      </c>
      <c r="D82" s="90">
        <v>39708710</v>
      </c>
      <c r="E82" s="91">
        <v>39708710</v>
      </c>
    </row>
    <row r="83" spans="1:5" s="70" customFormat="1" x14ac:dyDescent="0.25">
      <c r="A83" s="88">
        <v>20462</v>
      </c>
      <c r="B83" s="89">
        <v>20</v>
      </c>
      <c r="C83" s="89" t="s">
        <v>53</v>
      </c>
      <c r="D83" s="90">
        <v>787375</v>
      </c>
      <c r="E83" s="91">
        <v>787375</v>
      </c>
    </row>
    <row r="84" spans="1:5" s="70" customFormat="1" x14ac:dyDescent="0.25">
      <c r="A84" s="88">
        <v>20462</v>
      </c>
      <c r="B84" s="89">
        <v>10</v>
      </c>
      <c r="C84" s="89" t="s">
        <v>53</v>
      </c>
      <c r="D84" s="90">
        <v>30623700</v>
      </c>
      <c r="E84" s="91">
        <v>30623700</v>
      </c>
    </row>
    <row r="85" spans="1:5" s="70" customFormat="1" x14ac:dyDescent="0.25">
      <c r="A85" s="88">
        <v>20465</v>
      </c>
      <c r="B85" s="89">
        <v>20</v>
      </c>
      <c r="C85" s="89" t="s">
        <v>54</v>
      </c>
      <c r="D85" s="90">
        <v>3397635</v>
      </c>
      <c r="E85" s="91">
        <v>3397635</v>
      </c>
    </row>
    <row r="86" spans="1:5" s="70" customFormat="1" x14ac:dyDescent="0.25">
      <c r="A86" s="88">
        <v>20467</v>
      </c>
      <c r="B86" s="89">
        <v>20</v>
      </c>
      <c r="C86" s="89" t="s">
        <v>55</v>
      </c>
      <c r="D86" s="90">
        <v>4900000</v>
      </c>
      <c r="E86" s="91">
        <v>4900000</v>
      </c>
    </row>
    <row r="87" spans="1:5" s="70" customFormat="1" x14ac:dyDescent="0.25">
      <c r="A87" s="88">
        <v>2047</v>
      </c>
      <c r="B87" s="89"/>
      <c r="C87" s="89" t="s">
        <v>56</v>
      </c>
      <c r="D87" s="90">
        <v>5533036</v>
      </c>
      <c r="E87" s="91">
        <v>5533036</v>
      </c>
    </row>
    <row r="88" spans="1:5" s="70" customFormat="1" x14ac:dyDescent="0.25">
      <c r="A88" s="88">
        <v>20475</v>
      </c>
      <c r="B88" s="89">
        <v>20</v>
      </c>
      <c r="C88" s="89" t="s">
        <v>57</v>
      </c>
      <c r="D88" s="90">
        <v>636</v>
      </c>
      <c r="E88" s="91">
        <v>636</v>
      </c>
    </row>
    <row r="89" spans="1:5" s="70" customFormat="1" x14ac:dyDescent="0.25">
      <c r="A89" s="88">
        <v>20476</v>
      </c>
      <c r="B89" s="89">
        <v>20</v>
      </c>
      <c r="C89" s="89" t="s">
        <v>58</v>
      </c>
      <c r="D89" s="90">
        <v>5532400</v>
      </c>
      <c r="E89" s="91">
        <v>5532400</v>
      </c>
    </row>
    <row r="90" spans="1:5" s="70" customFormat="1" x14ac:dyDescent="0.25">
      <c r="A90" s="88">
        <v>2048</v>
      </c>
      <c r="B90" s="89"/>
      <c r="C90" s="89" t="s">
        <v>59</v>
      </c>
      <c r="D90" s="90">
        <v>34866871</v>
      </c>
      <c r="E90" s="91">
        <v>34866871</v>
      </c>
    </row>
    <row r="91" spans="1:5" s="70" customFormat="1" ht="15.75" thickBot="1" x14ac:dyDescent="0.3">
      <c r="A91" s="92">
        <v>20481</v>
      </c>
      <c r="B91" s="93">
        <v>20</v>
      </c>
      <c r="C91" s="93" t="s">
        <v>125</v>
      </c>
      <c r="D91" s="101">
        <v>3385</v>
      </c>
      <c r="E91" s="102">
        <v>3385</v>
      </c>
    </row>
    <row r="92" spans="1:5" s="70" customFormat="1" x14ac:dyDescent="0.25">
      <c r="A92" s="69"/>
      <c r="B92" s="69"/>
      <c r="C92" s="69"/>
      <c r="D92" s="69"/>
      <c r="E92" s="69"/>
    </row>
    <row r="93" spans="1:5" s="70" customFormat="1" x14ac:dyDescent="0.25">
      <c r="A93" s="69" t="s">
        <v>0</v>
      </c>
      <c r="B93" s="69"/>
      <c r="C93" s="69"/>
      <c r="D93" s="69"/>
      <c r="E93" s="69"/>
    </row>
    <row r="94" spans="1:5" s="70" customFormat="1" x14ac:dyDescent="0.25">
      <c r="A94" s="69" t="s">
        <v>86</v>
      </c>
      <c r="B94" s="69"/>
      <c r="C94" s="69"/>
      <c r="D94" s="69"/>
      <c r="E94" s="69"/>
    </row>
    <row r="96" spans="1:5" s="70" customFormat="1" x14ac:dyDescent="0.25">
      <c r="A96" s="71" t="s">
        <v>1</v>
      </c>
      <c r="D96" s="72"/>
      <c r="E96" s="72"/>
    </row>
    <row r="97" spans="1:9" s="70" customFormat="1" x14ac:dyDescent="0.25">
      <c r="D97" s="72"/>
      <c r="E97" s="73"/>
    </row>
    <row r="98" spans="1:9" s="70" customFormat="1" x14ac:dyDescent="0.25">
      <c r="A98" s="70" t="s">
        <v>2</v>
      </c>
      <c r="C98" s="70" t="s">
        <v>3</v>
      </c>
      <c r="D98" s="72" t="str">
        <f>+D7</f>
        <v xml:space="preserve">                  MES:             ABRIL</v>
      </c>
      <c r="E98" s="124" t="s">
        <v>100</v>
      </c>
    </row>
    <row r="99" spans="1:9" s="70" customFormat="1" ht="15.75" thickBot="1" x14ac:dyDescent="0.3">
      <c r="D99" s="72"/>
      <c r="E99" s="72"/>
    </row>
    <row r="100" spans="1:9" s="70" customFormat="1" x14ac:dyDescent="0.25">
      <c r="A100" s="74" t="s">
        <v>4</v>
      </c>
      <c r="B100" s="75"/>
      <c r="C100" s="75"/>
      <c r="D100" s="76"/>
      <c r="E100" s="77"/>
    </row>
    <row r="101" spans="1:9" s="70" customFormat="1" ht="33.75" customHeight="1" x14ac:dyDescent="0.25">
      <c r="A101" s="96" t="s">
        <v>5</v>
      </c>
      <c r="B101" s="97"/>
      <c r="C101" s="98" t="s">
        <v>6</v>
      </c>
      <c r="D101" s="99" t="s">
        <v>87</v>
      </c>
      <c r="E101" s="100" t="s">
        <v>7</v>
      </c>
    </row>
    <row r="102" spans="1:9" s="70" customFormat="1" x14ac:dyDescent="0.25">
      <c r="A102" s="88">
        <v>20482</v>
      </c>
      <c r="B102" s="89">
        <v>20</v>
      </c>
      <c r="C102" s="89" t="s">
        <v>60</v>
      </c>
      <c r="D102" s="90">
        <v>48628</v>
      </c>
      <c r="E102" s="91">
        <v>48628</v>
      </c>
    </row>
    <row r="103" spans="1:9" s="70" customFormat="1" x14ac:dyDescent="0.25">
      <c r="A103" s="88">
        <v>20485</v>
      </c>
      <c r="B103" s="89">
        <v>20</v>
      </c>
      <c r="C103" s="89" t="s">
        <v>61</v>
      </c>
      <c r="D103" s="90">
        <v>14858</v>
      </c>
      <c r="E103" s="91">
        <v>14858</v>
      </c>
    </row>
    <row r="104" spans="1:9" s="70" customFormat="1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91">
        <v>34800000</v>
      </c>
      <c r="I104" s="70" t="s">
        <v>122</v>
      </c>
    </row>
    <row r="105" spans="1:9" s="70" customFormat="1" x14ac:dyDescent="0.25">
      <c r="A105" s="88">
        <v>2049</v>
      </c>
      <c r="B105" s="89"/>
      <c r="C105" s="89" t="s">
        <v>63</v>
      </c>
      <c r="D105" s="90">
        <v>736000</v>
      </c>
      <c r="E105" s="91">
        <v>736000</v>
      </c>
    </row>
    <row r="106" spans="1:9" s="70" customFormat="1" x14ac:dyDescent="0.25">
      <c r="A106" s="88">
        <v>204911</v>
      </c>
      <c r="B106" s="89">
        <v>20</v>
      </c>
      <c r="C106" s="89" t="s">
        <v>64</v>
      </c>
      <c r="D106" s="90">
        <v>2554</v>
      </c>
      <c r="E106" s="91">
        <v>2554</v>
      </c>
    </row>
    <row r="107" spans="1:9" s="70" customFormat="1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91">
        <v>733446</v>
      </c>
    </row>
    <row r="108" spans="1:9" s="70" customFormat="1" x14ac:dyDescent="0.25">
      <c r="A108" s="88">
        <v>20410</v>
      </c>
      <c r="B108" s="89"/>
      <c r="C108" s="89" t="s">
        <v>66</v>
      </c>
      <c r="D108" s="90">
        <v>84538841</v>
      </c>
      <c r="E108" s="91">
        <v>84538841</v>
      </c>
    </row>
    <row r="109" spans="1:9" s="70" customFormat="1" x14ac:dyDescent="0.25">
      <c r="A109" s="88">
        <v>204102</v>
      </c>
      <c r="B109" s="89">
        <v>20</v>
      </c>
      <c r="C109" s="89" t="s">
        <v>67</v>
      </c>
      <c r="D109" s="90">
        <v>2152420</v>
      </c>
      <c r="E109" s="91">
        <v>2152420</v>
      </c>
    </row>
    <row r="110" spans="1:9" s="70" customFormat="1" x14ac:dyDescent="0.25">
      <c r="A110" s="88">
        <v>204102</v>
      </c>
      <c r="B110" s="89">
        <v>10</v>
      </c>
      <c r="C110" s="89" t="s">
        <v>67</v>
      </c>
      <c r="D110" s="90">
        <v>82386421</v>
      </c>
      <c r="E110" s="91">
        <v>82386421</v>
      </c>
    </row>
    <row r="111" spans="1:9" s="70" customFormat="1" x14ac:dyDescent="0.25">
      <c r="A111" s="88">
        <v>20411</v>
      </c>
      <c r="B111" s="89"/>
      <c r="C111" s="89" t="s">
        <v>68</v>
      </c>
      <c r="D111" s="90">
        <v>54910686</v>
      </c>
      <c r="E111" s="91">
        <v>54910686</v>
      </c>
    </row>
    <row r="112" spans="1:9" s="70" customFormat="1" x14ac:dyDescent="0.25">
      <c r="A112" s="88">
        <v>204112</v>
      </c>
      <c r="B112" s="89">
        <v>20</v>
      </c>
      <c r="C112" s="89" t="s">
        <v>69</v>
      </c>
      <c r="D112" s="90">
        <v>6861</v>
      </c>
      <c r="E112" s="91">
        <v>6861</v>
      </c>
    </row>
    <row r="113" spans="1:8" s="70" customFormat="1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91">
        <v>54903825</v>
      </c>
    </row>
    <row r="114" spans="1:8" s="70" customFormat="1" x14ac:dyDescent="0.25">
      <c r="A114" s="88">
        <v>20421</v>
      </c>
      <c r="B114" s="89"/>
      <c r="C114" s="89" t="s">
        <v>98</v>
      </c>
      <c r="D114" s="90">
        <v>18868508</v>
      </c>
      <c r="E114" s="91">
        <v>18868508</v>
      </c>
    </row>
    <row r="115" spans="1:8" s="70" customFormat="1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91">
        <v>52000</v>
      </c>
    </row>
    <row r="116" spans="1:8" s="70" customFormat="1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91">
        <v>7532508</v>
      </c>
    </row>
    <row r="117" spans="1:8" s="70" customFormat="1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91">
        <v>11284000</v>
      </c>
    </row>
    <row r="118" spans="1:8" s="70" customFormat="1" x14ac:dyDescent="0.25">
      <c r="A118" s="88">
        <v>20441</v>
      </c>
      <c r="B118" s="89"/>
      <c r="C118" s="89" t="s">
        <v>73</v>
      </c>
      <c r="D118" s="90">
        <v>131381677</v>
      </c>
      <c r="E118" s="91">
        <v>131381677</v>
      </c>
    </row>
    <row r="119" spans="1:8" s="70" customFormat="1" x14ac:dyDescent="0.25">
      <c r="A119" s="88">
        <v>2044113</v>
      </c>
      <c r="B119" s="89">
        <v>10</v>
      </c>
      <c r="C119" s="89" t="s">
        <v>73</v>
      </c>
      <c r="D119" s="90">
        <v>89917700</v>
      </c>
      <c r="E119" s="91">
        <v>89917700</v>
      </c>
    </row>
    <row r="120" spans="1:8" s="70" customFormat="1" x14ac:dyDescent="0.25">
      <c r="A120" s="88">
        <v>2044113</v>
      </c>
      <c r="B120" s="89">
        <v>20</v>
      </c>
      <c r="C120" s="89" t="s">
        <v>73</v>
      </c>
      <c r="D120" s="90">
        <v>41463977</v>
      </c>
      <c r="E120" s="91">
        <v>41463977</v>
      </c>
    </row>
    <row r="121" spans="1:8" s="70" customFormat="1" x14ac:dyDescent="0.25">
      <c r="A121" s="88">
        <v>3</v>
      </c>
      <c r="B121" s="89"/>
      <c r="C121" s="89" t="s">
        <v>74</v>
      </c>
      <c r="D121" s="90">
        <v>11350763872</v>
      </c>
      <c r="E121" s="91">
        <v>11350763872</v>
      </c>
    </row>
    <row r="122" spans="1:8" s="70" customFormat="1" x14ac:dyDescent="0.25">
      <c r="A122" s="88">
        <v>32</v>
      </c>
      <c r="B122" s="89"/>
      <c r="C122" s="89" t="s">
        <v>75</v>
      </c>
      <c r="D122" s="90">
        <v>12225492</v>
      </c>
      <c r="E122" s="91">
        <v>12225492</v>
      </c>
    </row>
    <row r="123" spans="1:8" s="70" customFormat="1" x14ac:dyDescent="0.25">
      <c r="A123" s="88">
        <v>321</v>
      </c>
      <c r="B123" s="89"/>
      <c r="C123" s="89" t="s">
        <v>76</v>
      </c>
      <c r="D123" s="90">
        <v>12225492</v>
      </c>
      <c r="E123" s="91">
        <v>12225492</v>
      </c>
    </row>
    <row r="124" spans="1:8" s="70" customFormat="1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91">
        <v>12225492</v>
      </c>
    </row>
    <row r="125" spans="1:8" s="70" customFormat="1" x14ac:dyDescent="0.25">
      <c r="A125" s="88">
        <v>36</v>
      </c>
      <c r="B125" s="89"/>
      <c r="C125" s="89" t="s">
        <v>78</v>
      </c>
      <c r="D125" s="90">
        <v>11338538380</v>
      </c>
      <c r="E125" s="91">
        <v>11338538380</v>
      </c>
      <c r="H125" s="72"/>
    </row>
    <row r="126" spans="1:8" s="70" customFormat="1" x14ac:dyDescent="0.25">
      <c r="A126" s="88">
        <v>361</v>
      </c>
      <c r="B126" s="89"/>
      <c r="C126" s="89" t="s">
        <v>79</v>
      </c>
      <c r="D126" s="90">
        <v>11338538380</v>
      </c>
      <c r="E126" s="91">
        <v>11338538380</v>
      </c>
      <c r="H126" s="72"/>
    </row>
    <row r="127" spans="1:8" s="70" customFormat="1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91">
        <v>11338538380</v>
      </c>
      <c r="H127" s="72"/>
    </row>
    <row r="128" spans="1:8" s="70" customFormat="1" x14ac:dyDescent="0.25">
      <c r="A128" s="103" t="s">
        <v>103</v>
      </c>
      <c r="B128" s="89"/>
      <c r="C128" s="89" t="s">
        <v>104</v>
      </c>
      <c r="D128" s="90">
        <f>+D129+D150+D154</f>
        <v>451227119250.10999</v>
      </c>
      <c r="E128" s="91">
        <f>+E129+E150+E154</f>
        <v>451227119250.10999</v>
      </c>
      <c r="H128" s="72"/>
    </row>
    <row r="129" spans="1:8" s="70" customFormat="1" x14ac:dyDescent="0.25">
      <c r="A129" s="88">
        <v>113</v>
      </c>
      <c r="B129" s="89"/>
      <c r="C129" s="89" t="s">
        <v>109</v>
      </c>
      <c r="D129" s="90">
        <v>339826480012.57001</v>
      </c>
      <c r="E129" s="91">
        <v>339826480012.57001</v>
      </c>
      <c r="H129" s="72"/>
    </row>
    <row r="130" spans="1:8" s="70" customFormat="1" x14ac:dyDescent="0.25">
      <c r="A130" s="88">
        <v>113600</v>
      </c>
      <c r="B130" s="89"/>
      <c r="C130" s="89" t="s">
        <v>80</v>
      </c>
      <c r="D130" s="90">
        <v>324997137681</v>
      </c>
      <c r="E130" s="91">
        <v>324997137681</v>
      </c>
      <c r="H130" s="72"/>
    </row>
    <row r="131" spans="1:8" s="70" customFormat="1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91">
        <v>25702138092</v>
      </c>
      <c r="H131" s="72"/>
    </row>
    <row r="132" spans="1:8" s="70" customFormat="1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91">
        <v>223398619904</v>
      </c>
      <c r="H132" s="72"/>
    </row>
    <row r="133" spans="1:8" s="70" customFormat="1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91">
        <v>73513000000</v>
      </c>
      <c r="H133" s="72"/>
    </row>
    <row r="134" spans="1:8" s="70" customFormat="1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91">
        <v>2383379685</v>
      </c>
    </row>
    <row r="135" spans="1:8" s="70" customFormat="1" x14ac:dyDescent="0.25">
      <c r="A135" s="88">
        <v>113601</v>
      </c>
      <c r="B135" s="89"/>
      <c r="C135" s="89" t="s">
        <v>81</v>
      </c>
      <c r="D135" s="90">
        <v>3816026845.5700002</v>
      </c>
      <c r="E135" s="91">
        <v>3816026845.5700002</v>
      </c>
    </row>
    <row r="136" spans="1:8" s="70" customFormat="1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91">
        <v>3816026845.5700002</v>
      </c>
    </row>
    <row r="137" spans="1:8" s="70" customFormat="1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102">
        <v>11013315486</v>
      </c>
    </row>
    <row r="138" spans="1:8" s="70" customFormat="1" x14ac:dyDescent="0.25">
      <c r="A138" s="69"/>
      <c r="B138" s="69"/>
      <c r="C138" s="69"/>
      <c r="D138" s="69"/>
      <c r="E138" s="69"/>
    </row>
    <row r="139" spans="1:8" s="70" customFormat="1" x14ac:dyDescent="0.25">
      <c r="A139" s="69" t="s">
        <v>0</v>
      </c>
      <c r="B139" s="69"/>
      <c r="C139" s="69"/>
      <c r="D139" s="69"/>
      <c r="E139" s="69"/>
    </row>
    <row r="140" spans="1:8" s="70" customFormat="1" x14ac:dyDescent="0.25">
      <c r="A140" s="69" t="s">
        <v>86</v>
      </c>
      <c r="B140" s="69"/>
      <c r="C140" s="69"/>
      <c r="D140" s="69"/>
      <c r="E140" s="69"/>
    </row>
    <row r="142" spans="1:8" s="70" customFormat="1" x14ac:dyDescent="0.25">
      <c r="A142" s="71" t="s">
        <v>1</v>
      </c>
      <c r="D142" s="72"/>
      <c r="E142" s="72"/>
    </row>
    <row r="143" spans="1:8" s="70" customFormat="1" x14ac:dyDescent="0.25">
      <c r="D143" s="72"/>
      <c r="E143" s="73"/>
    </row>
    <row r="144" spans="1:8" s="70" customFormat="1" x14ac:dyDescent="0.25">
      <c r="A144" s="70" t="s">
        <v>2</v>
      </c>
      <c r="C144" s="70" t="s">
        <v>3</v>
      </c>
      <c r="D144" s="72" t="str">
        <f>+D7</f>
        <v xml:space="preserve">                  MES:             ABRIL</v>
      </c>
      <c r="E144" s="124" t="s">
        <v>100</v>
      </c>
    </row>
    <row r="145" spans="1:5" s="70" customFormat="1" ht="15.75" thickBot="1" x14ac:dyDescent="0.3">
      <c r="D145" s="72"/>
      <c r="E145" s="72"/>
    </row>
    <row r="146" spans="1:5" s="70" customFormat="1" x14ac:dyDescent="0.25">
      <c r="A146" s="74" t="s">
        <v>4</v>
      </c>
      <c r="B146" s="75"/>
      <c r="C146" s="75"/>
      <c r="D146" s="76"/>
      <c r="E146" s="77"/>
    </row>
    <row r="147" spans="1:5" s="70" customFormat="1" ht="33.75" customHeight="1" x14ac:dyDescent="0.25">
      <c r="A147" s="96" t="s">
        <v>5</v>
      </c>
      <c r="B147" s="97"/>
      <c r="C147" s="98" t="s">
        <v>6</v>
      </c>
      <c r="D147" s="99" t="s">
        <v>87</v>
      </c>
      <c r="E147" s="100" t="s">
        <v>7</v>
      </c>
    </row>
    <row r="148" spans="1:5" s="70" customFormat="1" x14ac:dyDescent="0.25">
      <c r="A148" s="88">
        <v>1136057</v>
      </c>
      <c r="B148" s="89">
        <v>20</v>
      </c>
      <c r="C148" s="89" t="s">
        <v>114</v>
      </c>
      <c r="D148" s="90">
        <v>915208656</v>
      </c>
      <c r="E148" s="91">
        <v>915208656</v>
      </c>
    </row>
    <row r="149" spans="1:5" s="70" customFormat="1" x14ac:dyDescent="0.25">
      <c r="A149" s="88">
        <v>1136057</v>
      </c>
      <c r="B149" s="89">
        <v>11</v>
      </c>
      <c r="C149" s="89" t="s">
        <v>114</v>
      </c>
      <c r="D149" s="90">
        <v>10098106830</v>
      </c>
      <c r="E149" s="91">
        <v>10098106830</v>
      </c>
    </row>
    <row r="150" spans="1:5" s="70" customFormat="1" x14ac:dyDescent="0.25">
      <c r="A150" s="88">
        <v>520</v>
      </c>
      <c r="B150" s="89"/>
      <c r="C150" s="89" t="s">
        <v>115</v>
      </c>
      <c r="D150" s="90">
        <v>2172814590</v>
      </c>
      <c r="E150" s="91">
        <v>2172814590</v>
      </c>
    </row>
    <row r="151" spans="1:5" s="70" customFormat="1" x14ac:dyDescent="0.25">
      <c r="A151" s="88">
        <v>520600</v>
      </c>
      <c r="B151" s="89"/>
      <c r="C151" s="89" t="s">
        <v>80</v>
      </c>
      <c r="D151" s="90">
        <v>2172814590</v>
      </c>
      <c r="E151" s="91">
        <v>2172814590</v>
      </c>
    </row>
    <row r="152" spans="1:5" s="70" customFormat="1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91">
        <v>1275692257</v>
      </c>
    </row>
    <row r="153" spans="1:5" s="70" customFormat="1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91">
        <v>897122333</v>
      </c>
    </row>
    <row r="154" spans="1:5" s="70" customFormat="1" x14ac:dyDescent="0.25">
      <c r="A154" s="88">
        <v>530</v>
      </c>
      <c r="B154" s="89"/>
      <c r="C154" s="89" t="s">
        <v>118</v>
      </c>
      <c r="D154" s="90">
        <v>109227824647.53999</v>
      </c>
      <c r="E154" s="91">
        <v>109227824647.53999</v>
      </c>
    </row>
    <row r="155" spans="1:5" s="70" customFormat="1" x14ac:dyDescent="0.25">
      <c r="A155" s="88">
        <v>530600</v>
      </c>
      <c r="B155" s="89"/>
      <c r="C155" s="89" t="s">
        <v>80</v>
      </c>
      <c r="D155" s="90">
        <v>109227824647.53999</v>
      </c>
      <c r="E155" s="91">
        <v>109227824647.53999</v>
      </c>
    </row>
    <row r="156" spans="1:5" s="70" customFormat="1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91">
        <v>107509957231</v>
      </c>
    </row>
    <row r="157" spans="1:5" s="70" customFormat="1" ht="15.75" thickBot="1" x14ac:dyDescent="0.3">
      <c r="A157" s="104">
        <v>5306003</v>
      </c>
      <c r="B157" s="105">
        <v>20</v>
      </c>
      <c r="C157" s="105" t="s">
        <v>119</v>
      </c>
      <c r="D157" s="106">
        <v>1717867416.54</v>
      </c>
      <c r="E157" s="107">
        <v>1717867416.54</v>
      </c>
    </row>
    <row r="158" spans="1:5" s="70" customFormat="1" ht="15.75" thickBot="1" x14ac:dyDescent="0.3">
      <c r="A158" s="108" t="s">
        <v>105</v>
      </c>
      <c r="B158" s="109"/>
      <c r="C158" s="110"/>
      <c r="D158" s="111">
        <f>+D11+D128</f>
        <v>464528703072.10999</v>
      </c>
      <c r="E158" s="111">
        <f>+E11+E128</f>
        <v>464528703072.10999</v>
      </c>
    </row>
    <row r="159" spans="1:5" s="70" customFormat="1" x14ac:dyDescent="0.25">
      <c r="A159" s="103"/>
      <c r="D159" s="72"/>
      <c r="E159" s="112"/>
    </row>
    <row r="160" spans="1:5" s="70" customFormat="1" x14ac:dyDescent="0.25">
      <c r="A160" s="113"/>
      <c r="D160" s="72"/>
      <c r="E160" s="112"/>
    </row>
    <row r="161" spans="1:5" s="70" customFormat="1" ht="15.75" thickBot="1" x14ac:dyDescent="0.3">
      <c r="A161" s="120"/>
      <c r="B161" s="121"/>
      <c r="C161" s="121"/>
      <c r="D161" s="122"/>
      <c r="E161" s="130"/>
    </row>
    <row r="162" spans="1:5" s="70" customFormat="1" x14ac:dyDescent="0.25">
      <c r="A162" s="115"/>
      <c r="B162" s="116"/>
      <c r="C162" s="116"/>
      <c r="D162" s="117"/>
      <c r="E162" s="118"/>
    </row>
    <row r="163" spans="1:5" s="70" customFormat="1" x14ac:dyDescent="0.25">
      <c r="A163" s="103"/>
      <c r="D163" s="72"/>
      <c r="E163" s="112"/>
    </row>
    <row r="164" spans="1:5" s="70" customFormat="1" x14ac:dyDescent="0.25">
      <c r="A164" s="103"/>
      <c r="D164" s="72"/>
      <c r="E164" s="112"/>
    </row>
    <row r="165" spans="1:5" s="70" customFormat="1" x14ac:dyDescent="0.25">
      <c r="A165" s="103"/>
      <c r="D165" s="72"/>
      <c r="E165" s="112"/>
    </row>
    <row r="166" spans="1:5" s="70" customFormat="1" x14ac:dyDescent="0.25">
      <c r="A166" s="103" t="s">
        <v>83</v>
      </c>
      <c r="D166" s="72" t="s">
        <v>137</v>
      </c>
      <c r="E166" s="112"/>
    </row>
    <row r="167" spans="1:5" s="70" customFormat="1" x14ac:dyDescent="0.25">
      <c r="A167" s="113" t="s">
        <v>84</v>
      </c>
      <c r="D167" s="119" t="s">
        <v>138</v>
      </c>
      <c r="E167" s="112"/>
    </row>
    <row r="168" spans="1:5" s="70" customFormat="1" x14ac:dyDescent="0.25">
      <c r="A168" s="113" t="s">
        <v>85</v>
      </c>
      <c r="D168" s="119" t="s">
        <v>157</v>
      </c>
      <c r="E168" s="112"/>
    </row>
    <row r="169" spans="1:5" s="70" customFormat="1" x14ac:dyDescent="0.25">
      <c r="A169" s="113"/>
      <c r="E169" s="112"/>
    </row>
    <row r="170" spans="1:5" s="70" customFormat="1" x14ac:dyDescent="0.25">
      <c r="A170" s="103"/>
      <c r="D170" s="119"/>
      <c r="E170" s="112"/>
    </row>
    <row r="171" spans="1:5" s="70" customFormat="1" x14ac:dyDescent="0.25">
      <c r="A171" s="103"/>
      <c r="D171" s="119"/>
      <c r="E171" s="112"/>
    </row>
    <row r="172" spans="1:5" s="70" customFormat="1" x14ac:dyDescent="0.25">
      <c r="A172" s="103"/>
      <c r="D172" s="119"/>
      <c r="E172" s="112"/>
    </row>
    <row r="173" spans="1:5" s="70" customFormat="1" x14ac:dyDescent="0.25">
      <c r="A173" s="103" t="s">
        <v>88</v>
      </c>
      <c r="D173" s="72"/>
      <c r="E173" s="112" t="s">
        <v>123</v>
      </c>
    </row>
    <row r="174" spans="1:5" s="70" customFormat="1" x14ac:dyDescent="0.25">
      <c r="A174" s="113" t="s">
        <v>89</v>
      </c>
      <c r="D174" s="119"/>
      <c r="E174" s="131" t="s">
        <v>91</v>
      </c>
    </row>
    <row r="175" spans="1:5" s="70" customFormat="1" x14ac:dyDescent="0.25">
      <c r="A175" s="113" t="s">
        <v>90</v>
      </c>
      <c r="D175" s="119"/>
      <c r="E175" s="131" t="s">
        <v>92</v>
      </c>
    </row>
    <row r="176" spans="1:5" s="70" customFormat="1" x14ac:dyDescent="0.25">
      <c r="A176" s="103"/>
      <c r="D176" s="72"/>
      <c r="E176" s="112"/>
    </row>
    <row r="177" spans="1:5" s="70" customFormat="1" ht="15.75" thickBot="1" x14ac:dyDescent="0.3">
      <c r="A177" s="120"/>
      <c r="B177" s="121"/>
      <c r="C177" s="121"/>
      <c r="D177" s="122"/>
      <c r="E177" s="123"/>
    </row>
  </sheetData>
  <mergeCells count="12">
    <mergeCell ref="A158:C158"/>
    <mergeCell ref="A2:E2"/>
    <mergeCell ref="A3:E3"/>
    <mergeCell ref="A47:E47"/>
    <mergeCell ref="A48:E48"/>
    <mergeCell ref="A49:E49"/>
    <mergeCell ref="A92:E92"/>
    <mergeCell ref="A93:E93"/>
    <mergeCell ref="A94:E94"/>
    <mergeCell ref="A138:E138"/>
    <mergeCell ref="A139:E139"/>
    <mergeCell ref="A140:E1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177"/>
  <sheetViews>
    <sheetView topLeftCell="A157" workbookViewId="0">
      <selection activeCell="E158" sqref="E158"/>
    </sheetView>
  </sheetViews>
  <sheetFormatPr baseColWidth="10" defaultRowHeight="15" x14ac:dyDescent="0.25"/>
  <cols>
    <col min="1" max="1" width="14.5703125" style="1" customWidth="1"/>
    <col min="2" max="2" width="3.42578125" style="1" customWidth="1"/>
    <col min="3" max="3" width="62" style="1" customWidth="1"/>
    <col min="4" max="4" width="28.5703125" style="3" customWidth="1"/>
    <col min="5" max="5" width="44" style="3" customWidth="1"/>
    <col min="6" max="6" width="11.7109375" style="1" customWidth="1"/>
    <col min="7" max="7" width="11.42578125" style="1"/>
    <col min="8" max="8" width="20" style="1" bestFit="1" customWidth="1"/>
    <col min="9" max="9" width="11.42578125" style="1"/>
    <col min="10" max="10" width="18.85546875" style="1" bestFit="1" customWidth="1"/>
    <col min="11" max="16384" width="11.42578125" style="1"/>
  </cols>
  <sheetData>
    <row r="2" spans="1:11" x14ac:dyDescent="0.25">
      <c r="A2" s="65" t="s">
        <v>0</v>
      </c>
      <c r="B2" s="65"/>
      <c r="C2" s="65"/>
      <c r="D2" s="65"/>
      <c r="E2" s="65"/>
    </row>
    <row r="3" spans="1:11" x14ac:dyDescent="0.25">
      <c r="A3" s="65" t="s">
        <v>86</v>
      </c>
      <c r="B3" s="65"/>
      <c r="C3" s="65"/>
      <c r="D3" s="65"/>
      <c r="E3" s="65"/>
    </row>
    <row r="5" spans="1:11" x14ac:dyDescent="0.25">
      <c r="A5" s="2" t="s">
        <v>1</v>
      </c>
    </row>
    <row r="6" spans="1:11" x14ac:dyDescent="0.25">
      <c r="E6" s="4"/>
    </row>
    <row r="7" spans="1:11" x14ac:dyDescent="0.25">
      <c r="A7" s="1" t="s">
        <v>2</v>
      </c>
      <c r="C7" s="1" t="s">
        <v>3</v>
      </c>
      <c r="D7" s="3" t="s">
        <v>160</v>
      </c>
      <c r="E7" s="40" t="s">
        <v>100</v>
      </c>
    </row>
    <row r="8" spans="1:11" ht="15.75" thickBot="1" x14ac:dyDescent="0.3"/>
    <row r="9" spans="1:11" x14ac:dyDescent="0.25">
      <c r="A9" s="5" t="s">
        <v>4</v>
      </c>
      <c r="B9" s="6"/>
      <c r="C9" s="6"/>
      <c r="D9" s="7"/>
      <c r="E9" s="8"/>
    </row>
    <row r="10" spans="1:11" ht="33.75" customHeight="1" x14ac:dyDescent="0.25">
      <c r="A10" s="9" t="s">
        <v>5</v>
      </c>
      <c r="B10" s="10"/>
      <c r="C10" s="11" t="s">
        <v>6</v>
      </c>
      <c r="D10" s="12" t="s">
        <v>87</v>
      </c>
      <c r="E10" s="13" t="s">
        <v>7</v>
      </c>
      <c r="J10" s="3"/>
      <c r="K10" s="3"/>
    </row>
    <row r="11" spans="1:11" x14ac:dyDescent="0.25">
      <c r="A11" s="43" t="s">
        <v>101</v>
      </c>
      <c r="B11" s="44"/>
      <c r="C11" s="45" t="s">
        <v>102</v>
      </c>
      <c r="D11" s="46">
        <f>+D12+D46+D121</f>
        <v>13301583822</v>
      </c>
      <c r="E11" s="56">
        <f>+E12+E46+E121</f>
        <v>13301583822</v>
      </c>
      <c r="H11" s="52">
        <f>+D11-E11</f>
        <v>0</v>
      </c>
      <c r="J11" s="3"/>
      <c r="K11" s="3"/>
    </row>
    <row r="12" spans="1:11" x14ac:dyDescent="0.25">
      <c r="A12" s="14">
        <v>1</v>
      </c>
      <c r="B12" s="15"/>
      <c r="C12" s="15" t="s">
        <v>8</v>
      </c>
      <c r="D12" s="16">
        <v>952261172</v>
      </c>
      <c r="E12" s="17">
        <v>952261172</v>
      </c>
      <c r="H12" s="52">
        <f>+D12-E12</f>
        <v>0</v>
      </c>
      <c r="J12" s="58"/>
    </row>
    <row r="13" spans="1:11" x14ac:dyDescent="0.25">
      <c r="A13" s="14">
        <v>10</v>
      </c>
      <c r="B13" s="15"/>
      <c r="C13" s="15" t="s">
        <v>8</v>
      </c>
      <c r="D13" s="16">
        <v>952261172</v>
      </c>
      <c r="E13" s="17">
        <v>952261172</v>
      </c>
      <c r="H13" s="52">
        <f t="shared" ref="H13:H46" si="0">+D13-E13</f>
        <v>0</v>
      </c>
    </row>
    <row r="14" spans="1:11" x14ac:dyDescent="0.25">
      <c r="A14" s="14">
        <v>101</v>
      </c>
      <c r="B14" s="15"/>
      <c r="C14" s="15" t="s">
        <v>9</v>
      </c>
      <c r="D14" s="16">
        <v>27796549</v>
      </c>
      <c r="E14" s="17">
        <v>27796549</v>
      </c>
      <c r="H14" s="52">
        <f t="shared" si="0"/>
        <v>0</v>
      </c>
      <c r="J14" s="53"/>
      <c r="K14" s="53"/>
    </row>
    <row r="15" spans="1:11" x14ac:dyDescent="0.25">
      <c r="A15" s="14">
        <v>1011</v>
      </c>
      <c r="B15" s="15"/>
      <c r="C15" s="15" t="s">
        <v>93</v>
      </c>
      <c r="D15" s="16">
        <v>4647252</v>
      </c>
      <c r="E15" s="17">
        <v>4647252</v>
      </c>
      <c r="H15" s="52">
        <f t="shared" si="0"/>
        <v>0</v>
      </c>
      <c r="J15" s="53"/>
      <c r="K15" s="53"/>
    </row>
    <row r="16" spans="1:11" x14ac:dyDescent="0.25">
      <c r="A16" s="14">
        <v>10111</v>
      </c>
      <c r="B16" s="15">
        <v>20</v>
      </c>
      <c r="C16" s="15" t="s">
        <v>10</v>
      </c>
      <c r="D16" s="16">
        <v>4233594</v>
      </c>
      <c r="E16" s="17">
        <v>4233594</v>
      </c>
      <c r="H16" s="52">
        <f t="shared" si="0"/>
        <v>0</v>
      </c>
      <c r="J16" s="53"/>
      <c r="K16" s="53"/>
    </row>
    <row r="17" spans="1:11" x14ac:dyDescent="0.25">
      <c r="A17" s="14">
        <v>10112</v>
      </c>
      <c r="B17" s="15">
        <v>20</v>
      </c>
      <c r="C17" s="15" t="s">
        <v>11</v>
      </c>
      <c r="D17" s="16">
        <v>340840</v>
      </c>
      <c r="E17" s="17">
        <v>340840</v>
      </c>
      <c r="H17" s="52">
        <f t="shared" si="0"/>
        <v>0</v>
      </c>
      <c r="J17" s="53"/>
      <c r="K17" s="53"/>
    </row>
    <row r="18" spans="1:11" x14ac:dyDescent="0.25">
      <c r="A18" s="14">
        <v>10114</v>
      </c>
      <c r="B18" s="15">
        <v>20</v>
      </c>
      <c r="C18" s="15" t="s">
        <v>12</v>
      </c>
      <c r="D18" s="16">
        <v>72818</v>
      </c>
      <c r="E18" s="17">
        <v>72818</v>
      </c>
      <c r="H18" s="52">
        <f t="shared" si="0"/>
        <v>0</v>
      </c>
      <c r="J18" s="53"/>
      <c r="K18" s="53"/>
    </row>
    <row r="19" spans="1:11" x14ac:dyDescent="0.25">
      <c r="A19" s="14">
        <v>1014</v>
      </c>
      <c r="B19" s="15"/>
      <c r="C19" s="15" t="s">
        <v>13</v>
      </c>
      <c r="D19" s="16">
        <v>101416</v>
      </c>
      <c r="E19" s="17">
        <v>101416</v>
      </c>
      <c r="H19" s="52">
        <f t="shared" si="0"/>
        <v>0</v>
      </c>
      <c r="J19" s="53" t="s">
        <v>120</v>
      </c>
      <c r="K19" s="53"/>
    </row>
    <row r="20" spans="1:11" x14ac:dyDescent="0.25">
      <c r="A20" s="14">
        <v>10141</v>
      </c>
      <c r="B20" s="15">
        <v>20</v>
      </c>
      <c r="C20" s="15" t="s">
        <v>14</v>
      </c>
      <c r="D20" s="16">
        <v>101416</v>
      </c>
      <c r="E20" s="17">
        <v>101416</v>
      </c>
      <c r="H20" s="52">
        <f t="shared" si="0"/>
        <v>0</v>
      </c>
      <c r="J20" s="53"/>
      <c r="K20" s="53"/>
    </row>
    <row r="21" spans="1:11" x14ac:dyDescent="0.25">
      <c r="A21" s="14">
        <v>1015</v>
      </c>
      <c r="B21" s="15"/>
      <c r="C21" s="15" t="s">
        <v>15</v>
      </c>
      <c r="D21" s="16">
        <v>22510845</v>
      </c>
      <c r="E21" s="17">
        <v>22510845</v>
      </c>
      <c r="H21" s="52">
        <f t="shared" si="0"/>
        <v>0</v>
      </c>
      <c r="J21" s="53"/>
      <c r="K21" s="53"/>
    </row>
    <row r="22" spans="1:11" x14ac:dyDescent="0.25">
      <c r="A22" s="14">
        <v>10155</v>
      </c>
      <c r="B22" s="15">
        <v>20</v>
      </c>
      <c r="C22" s="15" t="s">
        <v>16</v>
      </c>
      <c r="D22" s="16">
        <v>57419</v>
      </c>
      <c r="E22" s="17">
        <v>57419</v>
      </c>
      <c r="H22" s="52">
        <f t="shared" si="0"/>
        <v>0</v>
      </c>
      <c r="J22" s="53"/>
      <c r="K22" s="53"/>
    </row>
    <row r="23" spans="1:11" x14ac:dyDescent="0.25">
      <c r="A23" s="14">
        <v>101512</v>
      </c>
      <c r="B23" s="15">
        <v>20</v>
      </c>
      <c r="C23" s="15" t="s">
        <v>17</v>
      </c>
      <c r="D23" s="16">
        <v>456</v>
      </c>
      <c r="E23" s="17">
        <v>456</v>
      </c>
      <c r="H23" s="52">
        <f t="shared" si="0"/>
        <v>0</v>
      </c>
      <c r="J23" s="53"/>
      <c r="K23" s="53"/>
    </row>
    <row r="24" spans="1:11" x14ac:dyDescent="0.25">
      <c r="A24" s="14">
        <v>101514</v>
      </c>
      <c r="B24" s="15">
        <v>20</v>
      </c>
      <c r="C24" s="15" t="s">
        <v>18</v>
      </c>
      <c r="D24" s="16">
        <v>15670</v>
      </c>
      <c r="E24" s="17">
        <v>15670</v>
      </c>
      <c r="H24" s="52">
        <f t="shared" si="0"/>
        <v>0</v>
      </c>
    </row>
    <row r="25" spans="1:11" x14ac:dyDescent="0.25">
      <c r="A25" s="14">
        <v>101515</v>
      </c>
      <c r="B25" s="15">
        <v>20</v>
      </c>
      <c r="C25" s="15" t="s">
        <v>19</v>
      </c>
      <c r="D25" s="16">
        <v>469138</v>
      </c>
      <c r="E25" s="17">
        <v>469138</v>
      </c>
      <c r="H25" s="52">
        <f t="shared" si="0"/>
        <v>0</v>
      </c>
    </row>
    <row r="26" spans="1:11" x14ac:dyDescent="0.25">
      <c r="A26" s="14">
        <v>101516</v>
      </c>
      <c r="B26" s="15">
        <v>10</v>
      </c>
      <c r="C26" s="15" t="s">
        <v>20</v>
      </c>
      <c r="D26" s="16">
        <v>16595214</v>
      </c>
      <c r="E26" s="17">
        <v>16595214</v>
      </c>
      <c r="H26" s="52">
        <f t="shared" si="0"/>
        <v>0</v>
      </c>
    </row>
    <row r="27" spans="1:11" x14ac:dyDescent="0.25">
      <c r="A27" s="14">
        <v>101516</v>
      </c>
      <c r="B27" s="15">
        <v>20</v>
      </c>
      <c r="C27" s="15" t="s">
        <v>20</v>
      </c>
      <c r="D27" s="16">
        <v>5265520</v>
      </c>
      <c r="E27" s="17">
        <v>5265520</v>
      </c>
      <c r="H27" s="52">
        <f t="shared" si="0"/>
        <v>0</v>
      </c>
    </row>
    <row r="28" spans="1:11" x14ac:dyDescent="0.25">
      <c r="A28" s="14">
        <v>101592</v>
      </c>
      <c r="B28" s="15">
        <v>20</v>
      </c>
      <c r="C28" s="15" t="s">
        <v>21</v>
      </c>
      <c r="D28" s="16">
        <v>107428</v>
      </c>
      <c r="E28" s="17">
        <v>107428</v>
      </c>
      <c r="H28" s="52">
        <f t="shared" si="0"/>
        <v>0</v>
      </c>
    </row>
    <row r="29" spans="1:11" x14ac:dyDescent="0.25">
      <c r="A29" s="14">
        <v>1019</v>
      </c>
      <c r="B29" s="15"/>
      <c r="C29" s="15" t="s">
        <v>106</v>
      </c>
      <c r="D29" s="16">
        <v>537036</v>
      </c>
      <c r="E29" s="17">
        <v>537036</v>
      </c>
      <c r="H29" s="52">
        <f t="shared" si="0"/>
        <v>0</v>
      </c>
    </row>
    <row r="30" spans="1:11" x14ac:dyDescent="0.25">
      <c r="A30" s="14">
        <v>10191</v>
      </c>
      <c r="B30" s="15">
        <v>20</v>
      </c>
      <c r="C30" s="15" t="s">
        <v>22</v>
      </c>
      <c r="D30" s="16">
        <v>172811</v>
      </c>
      <c r="E30" s="17">
        <v>172811</v>
      </c>
      <c r="H30" s="52">
        <f t="shared" si="0"/>
        <v>0</v>
      </c>
    </row>
    <row r="31" spans="1:11" x14ac:dyDescent="0.25">
      <c r="A31" s="14">
        <v>10193</v>
      </c>
      <c r="B31" s="15">
        <v>20</v>
      </c>
      <c r="C31" s="15" t="s">
        <v>23</v>
      </c>
      <c r="D31" s="16">
        <v>364225</v>
      </c>
      <c r="E31" s="17">
        <v>364225</v>
      </c>
      <c r="H31" s="52">
        <f t="shared" si="0"/>
        <v>0</v>
      </c>
    </row>
    <row r="32" spans="1:11" x14ac:dyDescent="0.25">
      <c r="A32" s="14">
        <v>102</v>
      </c>
      <c r="B32" s="15"/>
      <c r="C32" s="15" t="s">
        <v>24</v>
      </c>
      <c r="D32" s="16">
        <v>921152788</v>
      </c>
      <c r="E32" s="17">
        <v>921152788</v>
      </c>
      <c r="H32" s="52">
        <f t="shared" si="0"/>
        <v>0</v>
      </c>
    </row>
    <row r="33" spans="1:8" x14ac:dyDescent="0.25">
      <c r="A33" s="14">
        <v>10212</v>
      </c>
      <c r="B33" s="15">
        <v>20</v>
      </c>
      <c r="C33" s="15" t="s">
        <v>25</v>
      </c>
      <c r="D33" s="16">
        <v>35897082</v>
      </c>
      <c r="E33" s="17">
        <v>35897082</v>
      </c>
      <c r="H33" s="52">
        <f t="shared" si="0"/>
        <v>0</v>
      </c>
    </row>
    <row r="34" spans="1:8" x14ac:dyDescent="0.25">
      <c r="A34" s="14">
        <v>10212</v>
      </c>
      <c r="B34" s="15">
        <v>10</v>
      </c>
      <c r="C34" s="15" t="s">
        <v>25</v>
      </c>
      <c r="D34" s="16">
        <v>85600000</v>
      </c>
      <c r="E34" s="17">
        <v>85600000</v>
      </c>
      <c r="H34" s="52">
        <f t="shared" si="0"/>
        <v>0</v>
      </c>
    </row>
    <row r="35" spans="1:8" x14ac:dyDescent="0.25">
      <c r="A35" s="14">
        <v>10214</v>
      </c>
      <c r="B35" s="15">
        <v>20</v>
      </c>
      <c r="C35" s="15" t="s">
        <v>26</v>
      </c>
      <c r="D35" s="16">
        <v>6754738</v>
      </c>
      <c r="E35" s="17">
        <v>6754738</v>
      </c>
      <c r="H35" s="52">
        <f t="shared" si="0"/>
        <v>0</v>
      </c>
    </row>
    <row r="36" spans="1:8" x14ac:dyDescent="0.25">
      <c r="A36" s="14">
        <v>10214</v>
      </c>
      <c r="B36" s="15">
        <v>10</v>
      </c>
      <c r="C36" s="15" t="s">
        <v>26</v>
      </c>
      <c r="D36" s="16">
        <v>792900968</v>
      </c>
      <c r="E36" s="17">
        <v>792900968</v>
      </c>
      <c r="H36" s="52">
        <f t="shared" si="0"/>
        <v>0</v>
      </c>
    </row>
    <row r="37" spans="1:8" ht="15" customHeight="1" x14ac:dyDescent="0.25">
      <c r="A37" s="14">
        <v>105</v>
      </c>
      <c r="B37" s="15"/>
      <c r="C37" s="47" t="s">
        <v>107</v>
      </c>
      <c r="D37" s="16">
        <v>3311835</v>
      </c>
      <c r="E37" s="17">
        <v>3311835</v>
      </c>
      <c r="H37" s="52">
        <f t="shared" si="0"/>
        <v>0</v>
      </c>
    </row>
    <row r="38" spans="1:8" x14ac:dyDescent="0.25">
      <c r="A38" s="14">
        <v>1051</v>
      </c>
      <c r="B38" s="15"/>
      <c r="C38" s="15" t="s">
        <v>27</v>
      </c>
      <c r="D38" s="16">
        <v>2184408</v>
      </c>
      <c r="E38" s="17">
        <v>2184408</v>
      </c>
      <c r="H38" s="52">
        <f t="shared" si="0"/>
        <v>0</v>
      </c>
    </row>
    <row r="39" spans="1:8" x14ac:dyDescent="0.25">
      <c r="A39" s="14">
        <v>10511</v>
      </c>
      <c r="B39" s="15">
        <v>20</v>
      </c>
      <c r="C39" s="15" t="s">
        <v>28</v>
      </c>
      <c r="D39" s="16">
        <v>291681</v>
      </c>
      <c r="E39" s="17">
        <v>291681</v>
      </c>
      <c r="H39" s="52">
        <f t="shared" si="0"/>
        <v>0</v>
      </c>
    </row>
    <row r="40" spans="1:8" x14ac:dyDescent="0.25">
      <c r="A40" s="14">
        <v>10513</v>
      </c>
      <c r="B40" s="15">
        <v>20</v>
      </c>
      <c r="C40" s="15" t="s">
        <v>94</v>
      </c>
      <c r="D40" s="16">
        <v>1053357</v>
      </c>
      <c r="E40" s="17">
        <v>1053357</v>
      </c>
      <c r="H40" s="52">
        <f t="shared" si="0"/>
        <v>0</v>
      </c>
    </row>
    <row r="41" spans="1:8" x14ac:dyDescent="0.25">
      <c r="A41" s="14">
        <v>10514</v>
      </c>
      <c r="B41" s="15">
        <v>20</v>
      </c>
      <c r="C41" s="15" t="s">
        <v>29</v>
      </c>
      <c r="D41" s="16">
        <v>839370</v>
      </c>
      <c r="E41" s="17">
        <v>839370</v>
      </c>
      <c r="H41" s="52">
        <f t="shared" si="0"/>
        <v>0</v>
      </c>
    </row>
    <row r="42" spans="1:8" x14ac:dyDescent="0.25">
      <c r="A42" s="14">
        <v>1052</v>
      </c>
      <c r="B42" s="15"/>
      <c r="C42" s="15" t="s">
        <v>30</v>
      </c>
      <c r="D42" s="16">
        <v>1127427</v>
      </c>
      <c r="E42" s="17">
        <v>1127427</v>
      </c>
      <c r="H42" s="52">
        <f t="shared" si="0"/>
        <v>0</v>
      </c>
    </row>
    <row r="43" spans="1:8" x14ac:dyDescent="0.25">
      <c r="A43" s="14">
        <v>10522</v>
      </c>
      <c r="B43" s="15">
        <v>20</v>
      </c>
      <c r="C43" s="15" t="s">
        <v>31</v>
      </c>
      <c r="D43" s="16">
        <v>722395</v>
      </c>
      <c r="E43" s="17">
        <v>722395</v>
      </c>
      <c r="H43" s="52">
        <f t="shared" si="0"/>
        <v>0</v>
      </c>
    </row>
    <row r="44" spans="1:8" x14ac:dyDescent="0.25">
      <c r="A44" s="14">
        <v>10523</v>
      </c>
      <c r="B44" s="15">
        <v>20</v>
      </c>
      <c r="C44" s="15" t="s">
        <v>95</v>
      </c>
      <c r="D44" s="16">
        <v>341830</v>
      </c>
      <c r="E44" s="17">
        <v>341830</v>
      </c>
      <c r="H44" s="52">
        <f t="shared" si="0"/>
        <v>0</v>
      </c>
    </row>
    <row r="45" spans="1:8" x14ac:dyDescent="0.25">
      <c r="A45" s="14">
        <v>10527</v>
      </c>
      <c r="B45" s="15">
        <v>20</v>
      </c>
      <c r="C45" s="15" t="s">
        <v>108</v>
      </c>
      <c r="D45" s="16">
        <v>63202</v>
      </c>
      <c r="E45" s="17">
        <v>63202</v>
      </c>
      <c r="H45" s="52">
        <f t="shared" si="0"/>
        <v>0</v>
      </c>
    </row>
    <row r="46" spans="1:8" ht="15.75" thickBot="1" x14ac:dyDescent="0.3">
      <c r="A46" s="18">
        <v>2</v>
      </c>
      <c r="B46" s="19"/>
      <c r="C46" s="19" t="s">
        <v>32</v>
      </c>
      <c r="D46" s="21">
        <v>998558778</v>
      </c>
      <c r="E46" s="22">
        <v>998558778</v>
      </c>
      <c r="H46" s="52">
        <f t="shared" si="0"/>
        <v>0</v>
      </c>
    </row>
    <row r="47" spans="1:8" x14ac:dyDescent="0.25">
      <c r="A47" s="65"/>
      <c r="B47" s="65"/>
      <c r="C47" s="65"/>
      <c r="D47" s="65"/>
      <c r="E47" s="65"/>
    </row>
    <row r="48" spans="1:8" x14ac:dyDescent="0.25">
      <c r="A48" s="65" t="s">
        <v>0</v>
      </c>
      <c r="B48" s="65"/>
      <c r="C48" s="65"/>
      <c r="D48" s="65"/>
      <c r="E48" s="65"/>
    </row>
    <row r="49" spans="1:10" x14ac:dyDescent="0.25">
      <c r="A49" s="65" t="s">
        <v>86</v>
      </c>
      <c r="B49" s="65"/>
      <c r="C49" s="65"/>
      <c r="D49" s="65"/>
      <c r="E49" s="65"/>
    </row>
    <row r="51" spans="1:10" x14ac:dyDescent="0.25">
      <c r="A51" s="2" t="s">
        <v>1</v>
      </c>
    </row>
    <row r="52" spans="1:10" x14ac:dyDescent="0.25">
      <c r="E52" s="4"/>
    </row>
    <row r="53" spans="1:10" x14ac:dyDescent="0.25">
      <c r="A53" s="1" t="s">
        <v>2</v>
      </c>
      <c r="C53" s="1" t="s">
        <v>3</v>
      </c>
      <c r="D53" s="3" t="str">
        <f>+D7</f>
        <v>MAYO</v>
      </c>
      <c r="E53" s="40" t="s">
        <v>100</v>
      </c>
    </row>
    <row r="54" spans="1:10" ht="15.75" thickBot="1" x14ac:dyDescent="0.3"/>
    <row r="55" spans="1:10" x14ac:dyDescent="0.25">
      <c r="A55" s="5" t="s">
        <v>4</v>
      </c>
      <c r="B55" s="6"/>
      <c r="C55" s="6"/>
      <c r="D55" s="7"/>
      <c r="E55" s="8"/>
    </row>
    <row r="56" spans="1:10" ht="33.75" customHeight="1" x14ac:dyDescent="0.25">
      <c r="A56" s="9" t="s">
        <v>5</v>
      </c>
      <c r="B56" s="10"/>
      <c r="C56" s="11" t="s">
        <v>6</v>
      </c>
      <c r="D56" s="12" t="s">
        <v>87</v>
      </c>
      <c r="E56" s="13" t="s">
        <v>7</v>
      </c>
    </row>
    <row r="57" spans="1:10" x14ac:dyDescent="0.25">
      <c r="A57" s="14">
        <v>20</v>
      </c>
      <c r="B57" s="15"/>
      <c r="C57" s="15" t="s">
        <v>32</v>
      </c>
      <c r="D57" s="16">
        <v>998558778</v>
      </c>
      <c r="E57" s="17">
        <v>998558778</v>
      </c>
      <c r="H57" s="55" t="s">
        <v>121</v>
      </c>
      <c r="I57" s="55"/>
      <c r="J57" s="55"/>
    </row>
    <row r="58" spans="1:10" x14ac:dyDescent="0.25">
      <c r="A58" s="14">
        <v>204</v>
      </c>
      <c r="B58" s="15"/>
      <c r="C58" s="15" t="s">
        <v>33</v>
      </c>
      <c r="D58" s="16">
        <v>998558778</v>
      </c>
      <c r="E58" s="17">
        <v>998558778</v>
      </c>
      <c r="H58" s="55"/>
      <c r="I58" s="55"/>
      <c r="J58" s="55"/>
    </row>
    <row r="59" spans="1:10" x14ac:dyDescent="0.25">
      <c r="A59" s="14">
        <v>2041</v>
      </c>
      <c r="B59" s="15"/>
      <c r="C59" s="15" t="s">
        <v>34</v>
      </c>
      <c r="D59" s="16">
        <v>282281102</v>
      </c>
      <c r="E59" s="17">
        <v>282281102</v>
      </c>
      <c r="H59" s="55"/>
      <c r="I59" s="55"/>
      <c r="J59" s="55"/>
    </row>
    <row r="60" spans="1:10" x14ac:dyDescent="0.25">
      <c r="A60" s="14">
        <v>20414</v>
      </c>
      <c r="B60" s="15">
        <v>20</v>
      </c>
      <c r="C60" s="15" t="s">
        <v>35</v>
      </c>
      <c r="D60" s="16">
        <v>9500000</v>
      </c>
      <c r="E60" s="17">
        <v>9500000</v>
      </c>
      <c r="H60" s="55"/>
      <c r="I60" s="55"/>
      <c r="J60" s="55"/>
    </row>
    <row r="61" spans="1:10" x14ac:dyDescent="0.25">
      <c r="A61" s="14">
        <v>20416</v>
      </c>
      <c r="B61" s="15">
        <v>10</v>
      </c>
      <c r="C61" s="15" t="s">
        <v>36</v>
      </c>
      <c r="D61" s="16">
        <v>5342032</v>
      </c>
      <c r="E61" s="17">
        <v>5342032</v>
      </c>
      <c r="H61" s="55"/>
      <c r="I61" s="55"/>
      <c r="J61" s="55"/>
    </row>
    <row r="62" spans="1:10" x14ac:dyDescent="0.25">
      <c r="A62" s="14">
        <v>20418</v>
      </c>
      <c r="B62" s="15">
        <v>20</v>
      </c>
      <c r="C62" s="15" t="s">
        <v>37</v>
      </c>
      <c r="D62" s="16">
        <v>439070</v>
      </c>
      <c r="E62" s="17">
        <v>439070</v>
      </c>
      <c r="H62" s="55"/>
      <c r="I62" s="55"/>
      <c r="J62" s="55"/>
    </row>
    <row r="63" spans="1:10" x14ac:dyDescent="0.25">
      <c r="A63" s="14">
        <v>204116</v>
      </c>
      <c r="B63" s="15">
        <v>10</v>
      </c>
      <c r="C63" s="15" t="s">
        <v>38</v>
      </c>
      <c r="D63" s="16">
        <v>267000000</v>
      </c>
      <c r="E63" s="17">
        <v>267000000</v>
      </c>
    </row>
    <row r="64" spans="1:10" x14ac:dyDescent="0.25">
      <c r="A64" s="14">
        <v>2042</v>
      </c>
      <c r="B64" s="15"/>
      <c r="C64" s="15" t="s">
        <v>39</v>
      </c>
      <c r="D64" s="16">
        <v>256342204</v>
      </c>
      <c r="E64" s="17">
        <v>256342204</v>
      </c>
    </row>
    <row r="65" spans="1:5" x14ac:dyDescent="0.25">
      <c r="A65" s="14">
        <v>20421</v>
      </c>
      <c r="B65" s="15">
        <v>10</v>
      </c>
      <c r="C65" s="15" t="s">
        <v>40</v>
      </c>
      <c r="D65" s="16">
        <v>72976421.629999995</v>
      </c>
      <c r="E65" s="17">
        <v>72976421.629999995</v>
      </c>
    </row>
    <row r="66" spans="1:5" x14ac:dyDescent="0.25">
      <c r="A66" s="14">
        <v>20421</v>
      </c>
      <c r="B66" s="15">
        <v>20</v>
      </c>
      <c r="C66" s="15" t="s">
        <v>40</v>
      </c>
      <c r="D66" s="16">
        <v>48000</v>
      </c>
      <c r="E66" s="17">
        <v>48000</v>
      </c>
    </row>
    <row r="67" spans="1:5" x14ac:dyDescent="0.25">
      <c r="A67" s="14">
        <v>20422</v>
      </c>
      <c r="B67" s="15">
        <v>10</v>
      </c>
      <c r="C67" s="15" t="s">
        <v>41</v>
      </c>
      <c r="D67" s="16">
        <v>183317782.37</v>
      </c>
      <c r="E67" s="17">
        <v>183317782.37</v>
      </c>
    </row>
    <row r="68" spans="1:5" x14ac:dyDescent="0.25">
      <c r="A68" s="14">
        <v>2044</v>
      </c>
      <c r="B68" s="15"/>
      <c r="C68" s="15" t="s">
        <v>42</v>
      </c>
      <c r="D68" s="16">
        <v>23302155</v>
      </c>
      <c r="E68" s="17">
        <v>23302155</v>
      </c>
    </row>
    <row r="69" spans="1:5" x14ac:dyDescent="0.25">
      <c r="A69" s="14">
        <v>20441</v>
      </c>
      <c r="B69" s="15">
        <v>20</v>
      </c>
      <c r="C69" s="15" t="s">
        <v>43</v>
      </c>
      <c r="D69" s="16">
        <v>10526927</v>
      </c>
      <c r="E69" s="17">
        <v>10526927</v>
      </c>
    </row>
    <row r="70" spans="1:5" x14ac:dyDescent="0.25">
      <c r="A70" s="14">
        <v>20442</v>
      </c>
      <c r="B70" s="15">
        <v>20</v>
      </c>
      <c r="C70" s="15" t="s">
        <v>44</v>
      </c>
      <c r="D70" s="16">
        <v>11842252</v>
      </c>
      <c r="E70" s="17">
        <v>11842252</v>
      </c>
    </row>
    <row r="71" spans="1:5" x14ac:dyDescent="0.25">
      <c r="A71" s="14">
        <v>204413</v>
      </c>
      <c r="B71" s="15">
        <v>20</v>
      </c>
      <c r="C71" s="15" t="s">
        <v>45</v>
      </c>
      <c r="D71" s="16">
        <v>800000</v>
      </c>
      <c r="E71" s="17">
        <v>800000</v>
      </c>
    </row>
    <row r="72" spans="1:5" x14ac:dyDescent="0.25">
      <c r="A72" s="14">
        <v>204415</v>
      </c>
      <c r="B72" s="15">
        <v>20</v>
      </c>
      <c r="C72" s="15" t="s">
        <v>124</v>
      </c>
      <c r="D72" s="16">
        <v>127888</v>
      </c>
      <c r="E72" s="17">
        <v>127888</v>
      </c>
    </row>
    <row r="73" spans="1:5" x14ac:dyDescent="0.25">
      <c r="A73" s="14">
        <v>204423</v>
      </c>
      <c r="B73" s="15">
        <v>20</v>
      </c>
      <c r="C73" s="15" t="s">
        <v>46</v>
      </c>
      <c r="D73" s="16">
        <v>5088</v>
      </c>
      <c r="E73" s="17">
        <v>5088</v>
      </c>
    </row>
    <row r="74" spans="1:5" x14ac:dyDescent="0.25">
      <c r="A74" s="14">
        <v>2045</v>
      </c>
      <c r="B74" s="15"/>
      <c r="C74" s="15" t="s">
        <v>47</v>
      </c>
      <c r="D74" s="16">
        <v>66088988</v>
      </c>
      <c r="E74" s="17">
        <v>66088988</v>
      </c>
    </row>
    <row r="75" spans="1:5" x14ac:dyDescent="0.25">
      <c r="A75" s="14">
        <v>20451</v>
      </c>
      <c r="B75" s="15">
        <v>20</v>
      </c>
      <c r="C75" s="15" t="s">
        <v>48</v>
      </c>
      <c r="D75" s="16">
        <v>3939371</v>
      </c>
      <c r="E75" s="17">
        <v>3939371</v>
      </c>
    </row>
    <row r="76" spans="1:5" x14ac:dyDescent="0.25">
      <c r="A76" s="14">
        <v>20452</v>
      </c>
      <c r="B76" s="15">
        <v>20</v>
      </c>
      <c r="C76" s="15" t="s">
        <v>99</v>
      </c>
      <c r="D76" s="16">
        <v>1662000</v>
      </c>
      <c r="E76" s="17">
        <v>1662000</v>
      </c>
    </row>
    <row r="77" spans="1:5" x14ac:dyDescent="0.25">
      <c r="A77" s="14">
        <v>20456</v>
      </c>
      <c r="B77" s="15">
        <v>10</v>
      </c>
      <c r="C77" s="15" t="s">
        <v>49</v>
      </c>
      <c r="D77" s="16">
        <v>5993996</v>
      </c>
      <c r="E77" s="17">
        <v>5993996</v>
      </c>
    </row>
    <row r="78" spans="1:5" x14ac:dyDescent="0.25">
      <c r="A78" s="14">
        <v>20456</v>
      </c>
      <c r="B78" s="15">
        <v>20</v>
      </c>
      <c r="C78" s="15" t="s">
        <v>49</v>
      </c>
      <c r="D78" s="16">
        <v>7477964</v>
      </c>
      <c r="E78" s="17">
        <v>7477964</v>
      </c>
    </row>
    <row r="79" spans="1:5" x14ac:dyDescent="0.25">
      <c r="A79" s="14">
        <v>20458</v>
      </c>
      <c r="B79" s="15">
        <v>20</v>
      </c>
      <c r="C79" s="15" t="s">
        <v>50</v>
      </c>
      <c r="D79" s="16">
        <v>17366252</v>
      </c>
      <c r="E79" s="17">
        <v>17366252</v>
      </c>
    </row>
    <row r="80" spans="1:5" x14ac:dyDescent="0.25">
      <c r="A80" s="14">
        <v>204510</v>
      </c>
      <c r="B80" s="15">
        <v>20</v>
      </c>
      <c r="C80" s="15" t="s">
        <v>51</v>
      </c>
      <c r="D80" s="16">
        <v>23588805</v>
      </c>
      <c r="E80" s="17">
        <v>23588805</v>
      </c>
    </row>
    <row r="81" spans="1:5" x14ac:dyDescent="0.25">
      <c r="A81" s="14">
        <v>204513</v>
      </c>
      <c r="B81" s="15">
        <v>20</v>
      </c>
      <c r="C81" s="15" t="s">
        <v>52</v>
      </c>
      <c r="D81" s="16">
        <v>6060600</v>
      </c>
      <c r="E81" s="17">
        <v>6060600</v>
      </c>
    </row>
    <row r="82" spans="1:5" x14ac:dyDescent="0.25">
      <c r="A82" s="14">
        <v>2046</v>
      </c>
      <c r="B82" s="15"/>
      <c r="C82" s="15" t="s">
        <v>96</v>
      </c>
      <c r="D82" s="16">
        <v>39708710</v>
      </c>
      <c r="E82" s="17">
        <v>39708710</v>
      </c>
    </row>
    <row r="83" spans="1:5" x14ac:dyDescent="0.25">
      <c r="A83" s="14">
        <v>20462</v>
      </c>
      <c r="B83" s="15">
        <v>20</v>
      </c>
      <c r="C83" s="15" t="s">
        <v>53</v>
      </c>
      <c r="D83" s="16">
        <v>787375</v>
      </c>
      <c r="E83" s="17">
        <v>787375</v>
      </c>
    </row>
    <row r="84" spans="1:5" x14ac:dyDescent="0.25">
      <c r="A84" s="14">
        <v>20462</v>
      </c>
      <c r="B84" s="15">
        <v>10</v>
      </c>
      <c r="C84" s="15" t="s">
        <v>53</v>
      </c>
      <c r="D84" s="16">
        <v>30623700</v>
      </c>
      <c r="E84" s="17">
        <v>30623700</v>
      </c>
    </row>
    <row r="85" spans="1:5" x14ac:dyDescent="0.25">
      <c r="A85" s="14">
        <v>20465</v>
      </c>
      <c r="B85" s="15">
        <v>20</v>
      </c>
      <c r="C85" s="15" t="s">
        <v>54</v>
      </c>
      <c r="D85" s="16">
        <v>3397635</v>
      </c>
      <c r="E85" s="17">
        <v>3397635</v>
      </c>
    </row>
    <row r="86" spans="1:5" x14ac:dyDescent="0.25">
      <c r="A86" s="14">
        <v>20467</v>
      </c>
      <c r="B86" s="15">
        <v>20</v>
      </c>
      <c r="C86" s="15" t="s">
        <v>55</v>
      </c>
      <c r="D86" s="16">
        <v>4900000</v>
      </c>
      <c r="E86" s="17">
        <v>4900000</v>
      </c>
    </row>
    <row r="87" spans="1:5" x14ac:dyDescent="0.25">
      <c r="A87" s="14">
        <v>2047</v>
      </c>
      <c r="B87" s="15"/>
      <c r="C87" s="15" t="s">
        <v>56</v>
      </c>
      <c r="D87" s="16">
        <v>5533036</v>
      </c>
      <c r="E87" s="17">
        <v>5533036</v>
      </c>
    </row>
    <row r="88" spans="1:5" x14ac:dyDescent="0.25">
      <c r="A88" s="14">
        <v>20475</v>
      </c>
      <c r="B88" s="15">
        <v>20</v>
      </c>
      <c r="C88" s="15" t="s">
        <v>57</v>
      </c>
      <c r="D88" s="16">
        <v>636</v>
      </c>
      <c r="E88" s="17">
        <v>636</v>
      </c>
    </row>
    <row r="89" spans="1:5" x14ac:dyDescent="0.25">
      <c r="A89" s="14">
        <v>20476</v>
      </c>
      <c r="B89" s="15">
        <v>20</v>
      </c>
      <c r="C89" s="15" t="s">
        <v>58</v>
      </c>
      <c r="D89" s="16">
        <v>5532400</v>
      </c>
      <c r="E89" s="17">
        <v>5532400</v>
      </c>
    </row>
    <row r="90" spans="1:5" x14ac:dyDescent="0.25">
      <c r="A90" s="14">
        <v>2048</v>
      </c>
      <c r="B90" s="15"/>
      <c r="C90" s="15" t="s">
        <v>59</v>
      </c>
      <c r="D90" s="16">
        <v>34866871</v>
      </c>
      <c r="E90" s="17">
        <v>34866871</v>
      </c>
    </row>
    <row r="91" spans="1:5" ht="15.75" thickBot="1" x14ac:dyDescent="0.3">
      <c r="A91" s="18">
        <v>20481</v>
      </c>
      <c r="B91" s="19">
        <v>20</v>
      </c>
      <c r="C91" s="19" t="s">
        <v>125</v>
      </c>
      <c r="D91" s="20">
        <v>3385</v>
      </c>
      <c r="E91" s="38">
        <v>3385</v>
      </c>
    </row>
    <row r="92" spans="1:5" x14ac:dyDescent="0.25">
      <c r="A92" s="65"/>
      <c r="B92" s="65"/>
      <c r="C92" s="65"/>
      <c r="D92" s="65"/>
      <c r="E92" s="65"/>
    </row>
    <row r="93" spans="1:5" x14ac:dyDescent="0.25">
      <c r="A93" s="65" t="s">
        <v>0</v>
      </c>
      <c r="B93" s="65"/>
      <c r="C93" s="65"/>
      <c r="D93" s="65"/>
      <c r="E93" s="65"/>
    </row>
    <row r="94" spans="1:5" x14ac:dyDescent="0.25">
      <c r="A94" s="65" t="s">
        <v>86</v>
      </c>
      <c r="B94" s="65"/>
      <c r="C94" s="65"/>
      <c r="D94" s="65"/>
      <c r="E94" s="65"/>
    </row>
    <row r="96" spans="1:5" x14ac:dyDescent="0.25">
      <c r="A96" s="2" t="s">
        <v>1</v>
      </c>
    </row>
    <row r="97" spans="1:11" x14ac:dyDescent="0.25">
      <c r="E97" s="4"/>
    </row>
    <row r="98" spans="1:11" x14ac:dyDescent="0.25">
      <c r="A98" s="1" t="s">
        <v>2</v>
      </c>
      <c r="C98" s="1" t="s">
        <v>3</v>
      </c>
      <c r="D98" s="3" t="str">
        <f>+D7</f>
        <v>MAYO</v>
      </c>
      <c r="E98" s="40" t="s">
        <v>100</v>
      </c>
    </row>
    <row r="99" spans="1:11" ht="15.75" thickBot="1" x14ac:dyDescent="0.3"/>
    <row r="100" spans="1:11" x14ac:dyDescent="0.25">
      <c r="A100" s="5" t="s">
        <v>4</v>
      </c>
      <c r="B100" s="6"/>
      <c r="C100" s="6"/>
      <c r="D100" s="7"/>
      <c r="E100" s="8"/>
    </row>
    <row r="101" spans="1:11" ht="33.75" customHeight="1" x14ac:dyDescent="0.25">
      <c r="A101" s="9" t="s">
        <v>5</v>
      </c>
      <c r="B101" s="10"/>
      <c r="C101" s="11" t="s">
        <v>6</v>
      </c>
      <c r="D101" s="12" t="s">
        <v>87</v>
      </c>
      <c r="E101" s="13" t="s">
        <v>7</v>
      </c>
    </row>
    <row r="102" spans="1:11" x14ac:dyDescent="0.25">
      <c r="A102" s="14">
        <v>20482</v>
      </c>
      <c r="B102" s="15">
        <v>20</v>
      </c>
      <c r="C102" s="15" t="s">
        <v>60</v>
      </c>
      <c r="D102" s="16">
        <v>48628</v>
      </c>
      <c r="E102" s="17">
        <v>48628</v>
      </c>
    </row>
    <row r="103" spans="1:11" x14ac:dyDescent="0.25">
      <c r="A103" s="14">
        <v>20485</v>
      </c>
      <c r="B103" s="15">
        <v>20</v>
      </c>
      <c r="C103" s="15" t="s">
        <v>61</v>
      </c>
      <c r="D103" s="16">
        <v>14858</v>
      </c>
      <c r="E103" s="17">
        <v>14858</v>
      </c>
    </row>
    <row r="104" spans="1:11" x14ac:dyDescent="0.25">
      <c r="A104" s="14">
        <v>20486</v>
      </c>
      <c r="B104" s="15">
        <v>20</v>
      </c>
      <c r="C104" s="15" t="s">
        <v>62</v>
      </c>
      <c r="D104" s="16">
        <v>34800000</v>
      </c>
      <c r="E104" s="17">
        <v>34800000</v>
      </c>
      <c r="I104" s="54" t="s">
        <v>122</v>
      </c>
      <c r="J104" s="54"/>
      <c r="K104" s="54"/>
    </row>
    <row r="105" spans="1:11" x14ac:dyDescent="0.25">
      <c r="A105" s="14">
        <v>2049</v>
      </c>
      <c r="B105" s="15"/>
      <c r="C105" s="15" t="s">
        <v>63</v>
      </c>
      <c r="D105" s="16">
        <v>736000</v>
      </c>
      <c r="E105" s="17">
        <v>736000</v>
      </c>
      <c r="I105" s="54"/>
      <c r="J105" s="54"/>
      <c r="K105" s="54"/>
    </row>
    <row r="106" spans="1:11" x14ac:dyDescent="0.25">
      <c r="A106" s="14">
        <v>204911</v>
      </c>
      <c r="B106" s="15">
        <v>20</v>
      </c>
      <c r="C106" s="15" t="s">
        <v>64</v>
      </c>
      <c r="D106" s="16">
        <v>2554</v>
      </c>
      <c r="E106" s="17">
        <v>2554</v>
      </c>
      <c r="I106" s="54"/>
      <c r="J106" s="54"/>
      <c r="K106" s="54"/>
    </row>
    <row r="107" spans="1:11" x14ac:dyDescent="0.25">
      <c r="A107" s="14">
        <v>204913</v>
      </c>
      <c r="B107" s="15">
        <v>20</v>
      </c>
      <c r="C107" s="15" t="s">
        <v>65</v>
      </c>
      <c r="D107" s="16">
        <v>733446</v>
      </c>
      <c r="E107" s="17">
        <v>733446</v>
      </c>
      <c r="I107" s="54"/>
      <c r="J107" s="54"/>
      <c r="K107" s="54"/>
    </row>
    <row r="108" spans="1:11" x14ac:dyDescent="0.25">
      <c r="A108" s="14">
        <v>20410</v>
      </c>
      <c r="B108" s="15"/>
      <c r="C108" s="15" t="s">
        <v>66</v>
      </c>
      <c r="D108" s="16">
        <v>84538841</v>
      </c>
      <c r="E108" s="17">
        <v>84538841</v>
      </c>
      <c r="I108" s="54"/>
      <c r="J108" s="54"/>
      <c r="K108" s="54"/>
    </row>
    <row r="109" spans="1:11" x14ac:dyDescent="0.25">
      <c r="A109" s="14">
        <v>204102</v>
      </c>
      <c r="B109" s="15">
        <v>20</v>
      </c>
      <c r="C109" s="15" t="s">
        <v>67</v>
      </c>
      <c r="D109" s="16">
        <v>2152420</v>
      </c>
      <c r="E109" s="17">
        <v>2152420</v>
      </c>
      <c r="I109" s="54"/>
      <c r="J109" s="54"/>
      <c r="K109" s="54"/>
    </row>
    <row r="110" spans="1:11" x14ac:dyDescent="0.25">
      <c r="A110" s="14">
        <v>204102</v>
      </c>
      <c r="B110" s="15">
        <v>10</v>
      </c>
      <c r="C110" s="15" t="s">
        <v>67</v>
      </c>
      <c r="D110" s="16">
        <v>82386421</v>
      </c>
      <c r="E110" s="17">
        <v>82386421</v>
      </c>
    </row>
    <row r="111" spans="1:11" x14ac:dyDescent="0.25">
      <c r="A111" s="14">
        <v>20411</v>
      </c>
      <c r="B111" s="15"/>
      <c r="C111" s="15" t="s">
        <v>68</v>
      </c>
      <c r="D111" s="16">
        <v>54910686</v>
      </c>
      <c r="E111" s="17">
        <v>54910686</v>
      </c>
    </row>
    <row r="112" spans="1:11" x14ac:dyDescent="0.25">
      <c r="A112" s="14">
        <v>204112</v>
      </c>
      <c r="B112" s="15">
        <v>20</v>
      </c>
      <c r="C112" s="15" t="s">
        <v>69</v>
      </c>
      <c r="D112" s="16">
        <v>6861</v>
      </c>
      <c r="E112" s="17">
        <v>6861</v>
      </c>
    </row>
    <row r="113" spans="1:8" x14ac:dyDescent="0.25">
      <c r="A113" s="14">
        <v>204112</v>
      </c>
      <c r="B113" s="15">
        <v>10</v>
      </c>
      <c r="C113" s="15" t="s">
        <v>69</v>
      </c>
      <c r="D113" s="16">
        <v>54903825</v>
      </c>
      <c r="E113" s="17">
        <v>54903825</v>
      </c>
    </row>
    <row r="114" spans="1:8" x14ac:dyDescent="0.25">
      <c r="A114" s="14">
        <v>20421</v>
      </c>
      <c r="B114" s="15"/>
      <c r="C114" s="15" t="s">
        <v>98</v>
      </c>
      <c r="D114" s="16">
        <v>18868508</v>
      </c>
      <c r="E114" s="17">
        <v>18868508</v>
      </c>
    </row>
    <row r="115" spans="1:8" x14ac:dyDescent="0.25">
      <c r="A115" s="14">
        <v>204213</v>
      </c>
      <c r="B115" s="15">
        <v>20</v>
      </c>
      <c r="C115" s="15" t="s">
        <v>70</v>
      </c>
      <c r="D115" s="16">
        <v>52000</v>
      </c>
      <c r="E115" s="17">
        <v>52000</v>
      </c>
    </row>
    <row r="116" spans="1:8" x14ac:dyDescent="0.25">
      <c r="A116" s="14">
        <v>204214</v>
      </c>
      <c r="B116" s="15">
        <v>20</v>
      </c>
      <c r="C116" s="15" t="s">
        <v>71</v>
      </c>
      <c r="D116" s="16">
        <v>7532508</v>
      </c>
      <c r="E116" s="17">
        <v>7532508</v>
      </c>
    </row>
    <row r="117" spans="1:8" x14ac:dyDescent="0.25">
      <c r="A117" s="14">
        <v>204215</v>
      </c>
      <c r="B117" s="15">
        <v>20</v>
      </c>
      <c r="C117" s="15" t="s">
        <v>72</v>
      </c>
      <c r="D117" s="16">
        <v>11284000</v>
      </c>
      <c r="E117" s="17">
        <v>11284000</v>
      </c>
    </row>
    <row r="118" spans="1:8" x14ac:dyDescent="0.25">
      <c r="A118" s="14">
        <v>20441</v>
      </c>
      <c r="B118" s="15"/>
      <c r="C118" s="15" t="s">
        <v>73</v>
      </c>
      <c r="D118" s="16">
        <v>131381677</v>
      </c>
      <c r="E118" s="17">
        <v>131381677</v>
      </c>
    </row>
    <row r="119" spans="1:8" x14ac:dyDescent="0.25">
      <c r="A119" s="14">
        <v>2044113</v>
      </c>
      <c r="B119" s="15">
        <v>10</v>
      </c>
      <c r="C119" s="15" t="s">
        <v>73</v>
      </c>
      <c r="D119" s="16">
        <v>89917700</v>
      </c>
      <c r="E119" s="17">
        <v>89917700</v>
      </c>
    </row>
    <row r="120" spans="1:8" x14ac:dyDescent="0.25">
      <c r="A120" s="14">
        <v>2044113</v>
      </c>
      <c r="B120" s="15">
        <v>20</v>
      </c>
      <c r="C120" s="15" t="s">
        <v>73</v>
      </c>
      <c r="D120" s="16">
        <v>41463977</v>
      </c>
      <c r="E120" s="17">
        <v>41463977</v>
      </c>
    </row>
    <row r="121" spans="1:8" x14ac:dyDescent="0.25">
      <c r="A121" s="14">
        <v>3</v>
      </c>
      <c r="B121" s="15"/>
      <c r="C121" s="15" t="s">
        <v>74</v>
      </c>
      <c r="D121" s="16">
        <v>11350763872</v>
      </c>
      <c r="E121" s="17">
        <v>11350763872</v>
      </c>
    </row>
    <row r="122" spans="1:8" x14ac:dyDescent="0.25">
      <c r="A122" s="14">
        <v>32</v>
      </c>
      <c r="B122" s="15"/>
      <c r="C122" s="15" t="s">
        <v>75</v>
      </c>
      <c r="D122" s="16">
        <v>12225492</v>
      </c>
      <c r="E122" s="17">
        <v>12225492</v>
      </c>
    </row>
    <row r="123" spans="1:8" x14ac:dyDescent="0.25">
      <c r="A123" s="14">
        <v>321</v>
      </c>
      <c r="B123" s="15"/>
      <c r="C123" s="15" t="s">
        <v>76</v>
      </c>
      <c r="D123" s="16">
        <v>12225492</v>
      </c>
      <c r="E123" s="17">
        <v>12225492</v>
      </c>
    </row>
    <row r="124" spans="1:8" x14ac:dyDescent="0.25">
      <c r="A124" s="14">
        <v>3211</v>
      </c>
      <c r="B124" s="15">
        <v>20</v>
      </c>
      <c r="C124" s="15" t="s">
        <v>77</v>
      </c>
      <c r="D124" s="16">
        <v>12225492</v>
      </c>
      <c r="E124" s="17">
        <v>12225492</v>
      </c>
    </row>
    <row r="125" spans="1:8" x14ac:dyDescent="0.25">
      <c r="A125" s="14">
        <v>36</v>
      </c>
      <c r="B125" s="15"/>
      <c r="C125" s="15" t="s">
        <v>78</v>
      </c>
      <c r="D125" s="16">
        <v>11338538380</v>
      </c>
      <c r="E125" s="17">
        <v>11338538380</v>
      </c>
      <c r="H125" s="3"/>
    </row>
    <row r="126" spans="1:8" x14ac:dyDescent="0.25">
      <c r="A126" s="14">
        <v>361</v>
      </c>
      <c r="B126" s="15"/>
      <c r="C126" s="15" t="s">
        <v>79</v>
      </c>
      <c r="D126" s="16">
        <v>11338538380</v>
      </c>
      <c r="E126" s="17">
        <v>11338538380</v>
      </c>
      <c r="H126" s="3"/>
    </row>
    <row r="127" spans="1:8" x14ac:dyDescent="0.25">
      <c r="A127" s="14">
        <v>3611</v>
      </c>
      <c r="B127" s="15">
        <v>10</v>
      </c>
      <c r="C127" s="15" t="s">
        <v>79</v>
      </c>
      <c r="D127" s="16">
        <v>11338538380</v>
      </c>
      <c r="E127" s="17">
        <v>11338538380</v>
      </c>
      <c r="H127" s="3"/>
    </row>
    <row r="128" spans="1:8" x14ac:dyDescent="0.25">
      <c r="A128" s="48" t="s">
        <v>103</v>
      </c>
      <c r="B128" s="41"/>
      <c r="C128" s="41" t="s">
        <v>104</v>
      </c>
      <c r="D128" s="42">
        <f>+D129+D150+D154</f>
        <v>451227119250.10999</v>
      </c>
      <c r="E128" s="57">
        <f>+E129+E150+E154</f>
        <v>451227119250.10999</v>
      </c>
      <c r="H128" s="3"/>
    </row>
    <row r="129" spans="1:8" x14ac:dyDescent="0.25">
      <c r="A129" s="14">
        <v>113</v>
      </c>
      <c r="B129" s="15"/>
      <c r="C129" s="15" t="s">
        <v>109</v>
      </c>
      <c r="D129" s="16">
        <v>339826480012.57001</v>
      </c>
      <c r="E129" s="17">
        <v>339826480012.57001</v>
      </c>
      <c r="H129" s="3"/>
    </row>
    <row r="130" spans="1:8" x14ac:dyDescent="0.25">
      <c r="A130" s="14">
        <v>113600</v>
      </c>
      <c r="B130" s="15"/>
      <c r="C130" s="15" t="s">
        <v>80</v>
      </c>
      <c r="D130" s="16">
        <v>324997137681</v>
      </c>
      <c r="E130" s="17">
        <v>324997137681</v>
      </c>
      <c r="H130" s="3"/>
    </row>
    <row r="131" spans="1:8" x14ac:dyDescent="0.25">
      <c r="A131" s="14">
        <v>113600125</v>
      </c>
      <c r="B131" s="15">
        <v>10</v>
      </c>
      <c r="C131" s="15" t="s">
        <v>110</v>
      </c>
      <c r="D131" s="16">
        <v>25702138092</v>
      </c>
      <c r="E131" s="17">
        <v>25702138092</v>
      </c>
      <c r="H131" s="3"/>
    </row>
    <row r="132" spans="1:8" x14ac:dyDescent="0.25">
      <c r="A132" s="14">
        <v>113600129</v>
      </c>
      <c r="B132" s="15">
        <v>10</v>
      </c>
      <c r="C132" s="15" t="s">
        <v>111</v>
      </c>
      <c r="D132" s="16">
        <v>223398619904</v>
      </c>
      <c r="E132" s="17">
        <v>223398619904</v>
      </c>
      <c r="H132" s="3"/>
    </row>
    <row r="133" spans="1:8" x14ac:dyDescent="0.25">
      <c r="A133" s="14">
        <v>113600131</v>
      </c>
      <c r="B133" s="15">
        <v>10</v>
      </c>
      <c r="C133" s="15" t="s">
        <v>97</v>
      </c>
      <c r="D133" s="16">
        <v>73513000000</v>
      </c>
      <c r="E133" s="17">
        <v>73513000000</v>
      </c>
      <c r="H133" s="3"/>
    </row>
    <row r="134" spans="1:8" x14ac:dyDescent="0.25">
      <c r="A134" s="14">
        <v>113600136</v>
      </c>
      <c r="B134" s="15">
        <v>10</v>
      </c>
      <c r="C134" s="15" t="s">
        <v>112</v>
      </c>
      <c r="D134" s="16">
        <v>2383379685</v>
      </c>
      <c r="E134" s="17">
        <v>2383379685</v>
      </c>
    </row>
    <row r="135" spans="1:8" x14ac:dyDescent="0.25">
      <c r="A135" s="14">
        <v>113601</v>
      </c>
      <c r="B135" s="15"/>
      <c r="C135" s="15" t="s">
        <v>81</v>
      </c>
      <c r="D135" s="16">
        <v>3816026845.5700002</v>
      </c>
      <c r="E135" s="17">
        <v>3816026845.5700002</v>
      </c>
    </row>
    <row r="136" spans="1:8" x14ac:dyDescent="0.25">
      <c r="A136" s="14">
        <v>1136016</v>
      </c>
      <c r="B136" s="15">
        <v>10</v>
      </c>
      <c r="C136" s="15" t="s">
        <v>113</v>
      </c>
      <c r="D136" s="16">
        <v>3816026845.5700002</v>
      </c>
      <c r="E136" s="17">
        <v>3816026845.5700002</v>
      </c>
    </row>
    <row r="137" spans="1:8" ht="15.75" thickBot="1" x14ac:dyDescent="0.3">
      <c r="A137" s="18">
        <v>113605</v>
      </c>
      <c r="B137" s="19"/>
      <c r="C137" s="19" t="s">
        <v>82</v>
      </c>
      <c r="D137" s="20">
        <v>11013315486</v>
      </c>
      <c r="E137" s="38">
        <v>11013315486</v>
      </c>
    </row>
    <row r="138" spans="1:8" x14ac:dyDescent="0.25">
      <c r="A138" s="65"/>
      <c r="B138" s="65"/>
      <c r="C138" s="65"/>
      <c r="D138" s="65"/>
      <c r="E138" s="65"/>
    </row>
    <row r="139" spans="1:8" x14ac:dyDescent="0.25">
      <c r="A139" s="65" t="s">
        <v>0</v>
      </c>
      <c r="B139" s="65"/>
      <c r="C139" s="65"/>
      <c r="D139" s="65"/>
      <c r="E139" s="65"/>
    </row>
    <row r="140" spans="1:8" x14ac:dyDescent="0.25">
      <c r="A140" s="65" t="s">
        <v>86</v>
      </c>
      <c r="B140" s="65"/>
      <c r="C140" s="65"/>
      <c r="D140" s="65"/>
      <c r="E140" s="65"/>
    </row>
    <row r="142" spans="1:8" x14ac:dyDescent="0.25">
      <c r="A142" s="2" t="s">
        <v>1</v>
      </c>
    </row>
    <row r="143" spans="1:8" x14ac:dyDescent="0.25">
      <c r="E143" s="4"/>
    </row>
    <row r="144" spans="1:8" x14ac:dyDescent="0.25">
      <c r="A144" s="1" t="s">
        <v>2</v>
      </c>
      <c r="C144" s="1" t="s">
        <v>3</v>
      </c>
      <c r="D144" s="3" t="str">
        <f>+D7</f>
        <v>MAYO</v>
      </c>
      <c r="E144" s="40" t="s">
        <v>100</v>
      </c>
    </row>
    <row r="145" spans="1:5" ht="15.75" thickBot="1" x14ac:dyDescent="0.3"/>
    <row r="146" spans="1:5" x14ac:dyDescent="0.25">
      <c r="A146" s="5" t="s">
        <v>4</v>
      </c>
      <c r="B146" s="6"/>
      <c r="C146" s="6"/>
      <c r="D146" s="7"/>
      <c r="E146" s="8"/>
    </row>
    <row r="147" spans="1:5" ht="33.75" customHeight="1" x14ac:dyDescent="0.25">
      <c r="A147" s="9" t="s">
        <v>5</v>
      </c>
      <c r="B147" s="10"/>
      <c r="C147" s="11" t="s">
        <v>6</v>
      </c>
      <c r="D147" s="12" t="s">
        <v>87</v>
      </c>
      <c r="E147" s="13" t="s">
        <v>7</v>
      </c>
    </row>
    <row r="148" spans="1:5" x14ac:dyDescent="0.25">
      <c r="A148" s="14">
        <v>1136057</v>
      </c>
      <c r="B148" s="15">
        <v>20</v>
      </c>
      <c r="C148" s="15" t="s">
        <v>114</v>
      </c>
      <c r="D148" s="16">
        <v>915208656</v>
      </c>
      <c r="E148" s="17">
        <v>915208656</v>
      </c>
    </row>
    <row r="149" spans="1:5" x14ac:dyDescent="0.25">
      <c r="A149" s="14">
        <v>1136057</v>
      </c>
      <c r="B149" s="15">
        <v>11</v>
      </c>
      <c r="C149" s="15" t="s">
        <v>114</v>
      </c>
      <c r="D149" s="16">
        <v>10098106830</v>
      </c>
      <c r="E149" s="17">
        <v>10098106830</v>
      </c>
    </row>
    <row r="150" spans="1:5" x14ac:dyDescent="0.25">
      <c r="A150" s="14">
        <v>520</v>
      </c>
      <c r="B150" s="15"/>
      <c r="C150" s="15" t="s">
        <v>115</v>
      </c>
      <c r="D150" s="16">
        <v>2172814590</v>
      </c>
      <c r="E150" s="17">
        <v>2172814590</v>
      </c>
    </row>
    <row r="151" spans="1:5" x14ac:dyDescent="0.25">
      <c r="A151" s="14">
        <v>520600</v>
      </c>
      <c r="B151" s="15"/>
      <c r="C151" s="15" t="s">
        <v>80</v>
      </c>
      <c r="D151" s="16">
        <v>2172814590</v>
      </c>
      <c r="E151" s="17">
        <v>2172814590</v>
      </c>
    </row>
    <row r="152" spans="1:5" x14ac:dyDescent="0.25">
      <c r="A152" s="14">
        <v>5206001</v>
      </c>
      <c r="B152" s="15">
        <v>11</v>
      </c>
      <c r="C152" s="15" t="s">
        <v>116</v>
      </c>
      <c r="D152" s="16">
        <v>1275692257</v>
      </c>
      <c r="E152" s="17">
        <v>1275692257</v>
      </c>
    </row>
    <row r="153" spans="1:5" x14ac:dyDescent="0.25">
      <c r="A153" s="14">
        <v>5206002</v>
      </c>
      <c r="B153" s="15">
        <v>11</v>
      </c>
      <c r="C153" s="15" t="s">
        <v>117</v>
      </c>
      <c r="D153" s="16">
        <v>897122333</v>
      </c>
      <c r="E153" s="17">
        <v>897122333</v>
      </c>
    </row>
    <row r="154" spans="1:5" x14ac:dyDescent="0.25">
      <c r="A154" s="14">
        <v>530</v>
      </c>
      <c r="B154" s="15"/>
      <c r="C154" s="15" t="s">
        <v>118</v>
      </c>
      <c r="D154" s="16">
        <v>109227824647.53999</v>
      </c>
      <c r="E154" s="17">
        <v>109227824647.53999</v>
      </c>
    </row>
    <row r="155" spans="1:5" x14ac:dyDescent="0.25">
      <c r="A155" s="14">
        <v>530600</v>
      </c>
      <c r="B155" s="15"/>
      <c r="C155" s="15" t="s">
        <v>80</v>
      </c>
      <c r="D155" s="16">
        <v>109227824647.53999</v>
      </c>
      <c r="E155" s="17">
        <v>109227824647.53999</v>
      </c>
    </row>
    <row r="156" spans="1:5" ht="16.5" customHeight="1" x14ac:dyDescent="0.25">
      <c r="A156" s="14">
        <v>5306003</v>
      </c>
      <c r="B156" s="15">
        <v>10</v>
      </c>
      <c r="C156" s="15" t="s">
        <v>119</v>
      </c>
      <c r="D156" s="16">
        <v>107509957231</v>
      </c>
      <c r="E156" s="17">
        <v>107509957231</v>
      </c>
    </row>
    <row r="157" spans="1:5" ht="15.75" thickBot="1" x14ac:dyDescent="0.3">
      <c r="A157" s="49">
        <v>5306003</v>
      </c>
      <c r="B157" s="50">
        <v>20</v>
      </c>
      <c r="C157" s="50" t="s">
        <v>119</v>
      </c>
      <c r="D157" s="37">
        <v>1717867416.54</v>
      </c>
      <c r="E157" s="35">
        <v>1717867416.54</v>
      </c>
    </row>
    <row r="158" spans="1:5" ht="15.75" thickBot="1" x14ac:dyDescent="0.3">
      <c r="A158" s="62" t="s">
        <v>105</v>
      </c>
      <c r="B158" s="63"/>
      <c r="C158" s="64"/>
      <c r="D158" s="36">
        <f>+D11+D128</f>
        <v>464528703072.10999</v>
      </c>
      <c r="E158" s="36">
        <f>+E11+E128</f>
        <v>464528703072.10999</v>
      </c>
    </row>
    <row r="159" spans="1:5" x14ac:dyDescent="0.25">
      <c r="A159" s="23"/>
      <c r="E159" s="24"/>
    </row>
    <row r="160" spans="1:5" x14ac:dyDescent="0.25">
      <c r="A160" s="25"/>
      <c r="E160" s="24"/>
    </row>
    <row r="161" spans="1:5" ht="15.75" thickBot="1" x14ac:dyDescent="0.3">
      <c r="A161" s="31"/>
      <c r="B161" s="32"/>
      <c r="C161" s="32"/>
      <c r="D161" s="33"/>
      <c r="E161" s="51"/>
    </row>
    <row r="162" spans="1:5" x14ac:dyDescent="0.25">
      <c r="A162" s="26"/>
      <c r="B162" s="27"/>
      <c r="C162" s="27"/>
      <c r="D162" s="28"/>
      <c r="E162" s="29"/>
    </row>
    <row r="163" spans="1:5" x14ac:dyDescent="0.25">
      <c r="A163" s="23"/>
      <c r="E163" s="24"/>
    </row>
    <row r="164" spans="1:5" x14ac:dyDescent="0.25">
      <c r="A164" s="23"/>
      <c r="E164" s="24"/>
    </row>
    <row r="165" spans="1:5" x14ac:dyDescent="0.25">
      <c r="A165" s="23"/>
      <c r="E165" s="24"/>
    </row>
    <row r="166" spans="1:5" x14ac:dyDescent="0.25">
      <c r="A166" s="23" t="s">
        <v>83</v>
      </c>
      <c r="D166" s="3" t="s">
        <v>137</v>
      </c>
      <c r="E166" s="24"/>
    </row>
    <row r="167" spans="1:5" x14ac:dyDescent="0.25">
      <c r="A167" s="25" t="s">
        <v>84</v>
      </c>
      <c r="D167" s="30" t="s">
        <v>138</v>
      </c>
      <c r="E167" s="24"/>
    </row>
    <row r="168" spans="1:5" x14ac:dyDescent="0.25">
      <c r="A168" s="25" t="s">
        <v>85</v>
      </c>
      <c r="D168" s="30" t="s">
        <v>157</v>
      </c>
      <c r="E168" s="24"/>
    </row>
    <row r="169" spans="1:5" x14ac:dyDescent="0.25">
      <c r="A169" s="25"/>
      <c r="D169" s="1"/>
      <c r="E169" s="24"/>
    </row>
    <row r="170" spans="1:5" x14ac:dyDescent="0.25">
      <c r="A170" s="23"/>
      <c r="D170" s="30"/>
      <c r="E170" s="24"/>
    </row>
    <row r="171" spans="1:5" x14ac:dyDescent="0.25">
      <c r="A171" s="23"/>
      <c r="D171" s="30"/>
      <c r="E171" s="24"/>
    </row>
    <row r="172" spans="1:5" x14ac:dyDescent="0.25">
      <c r="A172" s="23"/>
      <c r="D172" s="30"/>
      <c r="E172" s="24"/>
    </row>
    <row r="173" spans="1:5" x14ac:dyDescent="0.25">
      <c r="A173" s="23" t="s">
        <v>88</v>
      </c>
      <c r="E173" s="24" t="s">
        <v>123</v>
      </c>
    </row>
    <row r="174" spans="1:5" x14ac:dyDescent="0.25">
      <c r="A174" s="25" t="s">
        <v>89</v>
      </c>
      <c r="D174" s="30"/>
      <c r="E174" s="39" t="s">
        <v>91</v>
      </c>
    </row>
    <row r="175" spans="1:5" x14ac:dyDescent="0.25">
      <c r="A175" s="25" t="s">
        <v>90</v>
      </c>
      <c r="D175" s="30"/>
      <c r="E175" s="39" t="s">
        <v>92</v>
      </c>
    </row>
    <row r="176" spans="1:5" x14ac:dyDescent="0.25">
      <c r="A176" s="23"/>
      <c r="E176" s="24"/>
    </row>
    <row r="177" spans="1:5" ht="15.75" thickBot="1" x14ac:dyDescent="0.3">
      <c r="A177" s="31"/>
      <c r="B177" s="32"/>
      <c r="C177" s="32"/>
      <c r="D177" s="33"/>
      <c r="E177" s="34"/>
    </row>
  </sheetData>
  <mergeCells count="12">
    <mergeCell ref="A158:C158"/>
    <mergeCell ref="A2:E2"/>
    <mergeCell ref="A3:E3"/>
    <mergeCell ref="A47:E47"/>
    <mergeCell ref="A48:E48"/>
    <mergeCell ref="A49:E49"/>
    <mergeCell ref="A92:E92"/>
    <mergeCell ref="A93:E93"/>
    <mergeCell ref="A94:E94"/>
    <mergeCell ref="A138:E138"/>
    <mergeCell ref="A139:E139"/>
    <mergeCell ref="A140:E1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177"/>
  <sheetViews>
    <sheetView topLeftCell="A28" zoomScale="80" zoomScaleNormal="80" workbookViewId="0">
      <selection activeCell="D11" sqref="D11"/>
    </sheetView>
  </sheetViews>
  <sheetFormatPr baseColWidth="10" defaultRowHeight="15" x14ac:dyDescent="0.25"/>
  <cols>
    <col min="1" max="1" width="14.5703125" style="70" customWidth="1"/>
    <col min="2" max="2" width="3.42578125" style="70" customWidth="1"/>
    <col min="3" max="3" width="62" style="70" customWidth="1"/>
    <col min="4" max="4" width="28.5703125" style="72" customWidth="1"/>
    <col min="5" max="5" width="44" style="72" customWidth="1"/>
    <col min="6" max="6" width="11.7109375" style="70" customWidth="1"/>
    <col min="7" max="16384" width="11.42578125" style="70"/>
  </cols>
  <sheetData>
    <row r="2" spans="1:5" s="70" customFormat="1" x14ac:dyDescent="0.25">
      <c r="A2" s="69" t="s">
        <v>0</v>
      </c>
      <c r="B2" s="69"/>
      <c r="C2" s="69"/>
      <c r="D2" s="69"/>
      <c r="E2" s="69"/>
    </row>
    <row r="3" spans="1:5" s="70" customFormat="1" x14ac:dyDescent="0.25">
      <c r="A3" s="69" t="s">
        <v>86</v>
      </c>
      <c r="B3" s="69"/>
      <c r="C3" s="69"/>
      <c r="D3" s="69"/>
      <c r="E3" s="69"/>
    </row>
    <row r="5" spans="1:5" s="70" customFormat="1" x14ac:dyDescent="0.25">
      <c r="A5" s="71" t="s">
        <v>1</v>
      </c>
      <c r="D5" s="72"/>
      <c r="E5" s="72"/>
    </row>
    <row r="6" spans="1:5" s="70" customFormat="1" x14ac:dyDescent="0.25">
      <c r="D6" s="72"/>
      <c r="E6" s="73"/>
    </row>
    <row r="7" spans="1:5" s="70" customFormat="1" x14ac:dyDescent="0.25">
      <c r="A7" s="70" t="s">
        <v>2</v>
      </c>
      <c r="C7" s="70" t="s">
        <v>3</v>
      </c>
      <c r="D7" s="72" t="s">
        <v>126</v>
      </c>
      <c r="E7" s="124" t="s">
        <v>100</v>
      </c>
    </row>
    <row r="8" spans="1:5" s="70" customFormat="1" ht="15.75" thickBot="1" x14ac:dyDescent="0.3">
      <c r="D8" s="72"/>
      <c r="E8" s="72"/>
    </row>
    <row r="9" spans="1:5" s="70" customFormat="1" x14ac:dyDescent="0.25">
      <c r="A9" s="74" t="s">
        <v>4</v>
      </c>
      <c r="B9" s="75"/>
      <c r="C9" s="75"/>
      <c r="D9" s="76"/>
      <c r="E9" s="77"/>
    </row>
    <row r="10" spans="1:5" s="70" customFormat="1" ht="33.75" customHeight="1" x14ac:dyDescent="0.25">
      <c r="A10" s="96" t="s">
        <v>5</v>
      </c>
      <c r="B10" s="97"/>
      <c r="C10" s="98" t="s">
        <v>6</v>
      </c>
      <c r="D10" s="99" t="s">
        <v>87</v>
      </c>
      <c r="E10" s="100" t="s">
        <v>7</v>
      </c>
    </row>
    <row r="11" spans="1:5" s="70" customFormat="1" x14ac:dyDescent="0.25">
      <c r="A11" s="125" t="s">
        <v>101</v>
      </c>
      <c r="B11" s="97"/>
      <c r="C11" s="126" t="s">
        <v>102</v>
      </c>
      <c r="D11" s="99">
        <f>+D12+D46+D121</f>
        <v>13301583822</v>
      </c>
      <c r="E11" s="100">
        <f>+E12+E46+E121</f>
        <v>13301583822</v>
      </c>
    </row>
    <row r="12" spans="1:5" s="70" customFormat="1" x14ac:dyDescent="0.25">
      <c r="A12" s="88">
        <v>1</v>
      </c>
      <c r="B12" s="89"/>
      <c r="C12" s="89" t="s">
        <v>8</v>
      </c>
      <c r="D12" s="90">
        <v>952261172</v>
      </c>
      <c r="E12" s="91">
        <v>952261172</v>
      </c>
    </row>
    <row r="13" spans="1:5" s="70" customFormat="1" x14ac:dyDescent="0.25">
      <c r="A13" s="88">
        <v>10</v>
      </c>
      <c r="B13" s="89"/>
      <c r="C13" s="89" t="s">
        <v>8</v>
      </c>
      <c r="D13" s="90">
        <v>952261172</v>
      </c>
      <c r="E13" s="91">
        <v>952261172</v>
      </c>
    </row>
    <row r="14" spans="1:5" s="70" customFormat="1" x14ac:dyDescent="0.25">
      <c r="A14" s="88">
        <v>101</v>
      </c>
      <c r="B14" s="89"/>
      <c r="C14" s="89" t="s">
        <v>9</v>
      </c>
      <c r="D14" s="90">
        <v>27796549</v>
      </c>
      <c r="E14" s="91">
        <v>27796549</v>
      </c>
    </row>
    <row r="15" spans="1:5" s="70" customFormat="1" x14ac:dyDescent="0.25">
      <c r="A15" s="88">
        <v>1011</v>
      </c>
      <c r="B15" s="89"/>
      <c r="C15" s="89" t="s">
        <v>93</v>
      </c>
      <c r="D15" s="90">
        <v>4647252</v>
      </c>
      <c r="E15" s="91">
        <v>4647252</v>
      </c>
    </row>
    <row r="16" spans="1:5" s="70" customFormat="1" x14ac:dyDescent="0.25">
      <c r="A16" s="88">
        <v>10111</v>
      </c>
      <c r="B16" s="89">
        <v>20</v>
      </c>
      <c r="C16" s="89" t="s">
        <v>10</v>
      </c>
      <c r="D16" s="90">
        <v>4233594</v>
      </c>
      <c r="E16" s="91">
        <v>4233594</v>
      </c>
    </row>
    <row r="17" spans="1:5" s="70" customFormat="1" x14ac:dyDescent="0.25">
      <c r="A17" s="88">
        <v>10112</v>
      </c>
      <c r="B17" s="89">
        <v>20</v>
      </c>
      <c r="C17" s="89" t="s">
        <v>11</v>
      </c>
      <c r="D17" s="90">
        <v>340840</v>
      </c>
      <c r="E17" s="91">
        <v>340840</v>
      </c>
    </row>
    <row r="18" spans="1:5" s="70" customFormat="1" x14ac:dyDescent="0.25">
      <c r="A18" s="88">
        <v>10114</v>
      </c>
      <c r="B18" s="89">
        <v>20</v>
      </c>
      <c r="C18" s="89" t="s">
        <v>12</v>
      </c>
      <c r="D18" s="90">
        <v>72818</v>
      </c>
      <c r="E18" s="91">
        <v>72818</v>
      </c>
    </row>
    <row r="19" spans="1:5" s="70" customFormat="1" x14ac:dyDescent="0.25">
      <c r="A19" s="88">
        <v>1014</v>
      </c>
      <c r="B19" s="89"/>
      <c r="C19" s="89" t="s">
        <v>13</v>
      </c>
      <c r="D19" s="90">
        <v>101416</v>
      </c>
      <c r="E19" s="91">
        <v>101416</v>
      </c>
    </row>
    <row r="20" spans="1:5" s="70" customFormat="1" x14ac:dyDescent="0.25">
      <c r="A20" s="88">
        <v>10141</v>
      </c>
      <c r="B20" s="89">
        <v>20</v>
      </c>
      <c r="C20" s="89" t="s">
        <v>14</v>
      </c>
      <c r="D20" s="90">
        <v>101416</v>
      </c>
      <c r="E20" s="91">
        <v>101416</v>
      </c>
    </row>
    <row r="21" spans="1:5" s="70" customFormat="1" x14ac:dyDescent="0.25">
      <c r="A21" s="88">
        <v>1015</v>
      </c>
      <c r="B21" s="89"/>
      <c r="C21" s="89" t="s">
        <v>15</v>
      </c>
      <c r="D21" s="90">
        <v>22510845</v>
      </c>
      <c r="E21" s="91">
        <v>22510845</v>
      </c>
    </row>
    <row r="22" spans="1:5" s="70" customFormat="1" x14ac:dyDescent="0.25">
      <c r="A22" s="88">
        <v>10155</v>
      </c>
      <c r="B22" s="89">
        <v>20</v>
      </c>
      <c r="C22" s="89" t="s">
        <v>16</v>
      </c>
      <c r="D22" s="90">
        <v>57419</v>
      </c>
      <c r="E22" s="91">
        <v>57419</v>
      </c>
    </row>
    <row r="23" spans="1:5" s="70" customFormat="1" x14ac:dyDescent="0.25">
      <c r="A23" s="88">
        <v>101512</v>
      </c>
      <c r="B23" s="89">
        <v>20</v>
      </c>
      <c r="C23" s="89" t="s">
        <v>17</v>
      </c>
      <c r="D23" s="90">
        <v>456</v>
      </c>
      <c r="E23" s="91">
        <v>456</v>
      </c>
    </row>
    <row r="24" spans="1:5" s="70" customFormat="1" x14ac:dyDescent="0.25">
      <c r="A24" s="88">
        <v>101514</v>
      </c>
      <c r="B24" s="89">
        <v>20</v>
      </c>
      <c r="C24" s="89" t="s">
        <v>18</v>
      </c>
      <c r="D24" s="90">
        <v>15670</v>
      </c>
      <c r="E24" s="91">
        <v>15670</v>
      </c>
    </row>
    <row r="25" spans="1:5" s="70" customFormat="1" x14ac:dyDescent="0.25">
      <c r="A25" s="88">
        <v>101515</v>
      </c>
      <c r="B25" s="89">
        <v>20</v>
      </c>
      <c r="C25" s="89" t="s">
        <v>19</v>
      </c>
      <c r="D25" s="90">
        <v>469138</v>
      </c>
      <c r="E25" s="91">
        <v>469138</v>
      </c>
    </row>
    <row r="26" spans="1:5" s="70" customFormat="1" x14ac:dyDescent="0.25">
      <c r="A26" s="88">
        <v>101516</v>
      </c>
      <c r="B26" s="89">
        <v>10</v>
      </c>
      <c r="C26" s="89" t="s">
        <v>20</v>
      </c>
      <c r="D26" s="90">
        <v>16595214</v>
      </c>
      <c r="E26" s="91">
        <v>16595214</v>
      </c>
    </row>
    <row r="27" spans="1:5" s="70" customFormat="1" x14ac:dyDescent="0.25">
      <c r="A27" s="88">
        <v>101516</v>
      </c>
      <c r="B27" s="89">
        <v>20</v>
      </c>
      <c r="C27" s="89" t="s">
        <v>20</v>
      </c>
      <c r="D27" s="90">
        <v>5265520</v>
      </c>
      <c r="E27" s="91">
        <v>5265520</v>
      </c>
    </row>
    <row r="28" spans="1:5" s="70" customFormat="1" x14ac:dyDescent="0.25">
      <c r="A28" s="88">
        <v>101592</v>
      </c>
      <c r="B28" s="89">
        <v>20</v>
      </c>
      <c r="C28" s="89" t="s">
        <v>21</v>
      </c>
      <c r="D28" s="90">
        <v>107428</v>
      </c>
      <c r="E28" s="91">
        <v>107428</v>
      </c>
    </row>
    <row r="29" spans="1:5" s="70" customFormat="1" x14ac:dyDescent="0.25">
      <c r="A29" s="88">
        <v>1019</v>
      </c>
      <c r="B29" s="89"/>
      <c r="C29" s="89" t="s">
        <v>106</v>
      </c>
      <c r="D29" s="90">
        <v>537036</v>
      </c>
      <c r="E29" s="91">
        <v>537036</v>
      </c>
    </row>
    <row r="30" spans="1:5" s="70" customFormat="1" x14ac:dyDescent="0.25">
      <c r="A30" s="88">
        <v>10191</v>
      </c>
      <c r="B30" s="89">
        <v>20</v>
      </c>
      <c r="C30" s="89" t="s">
        <v>22</v>
      </c>
      <c r="D30" s="90">
        <v>172811</v>
      </c>
      <c r="E30" s="91">
        <v>172811</v>
      </c>
    </row>
    <row r="31" spans="1:5" s="70" customFormat="1" x14ac:dyDescent="0.25">
      <c r="A31" s="88">
        <v>10193</v>
      </c>
      <c r="B31" s="89">
        <v>20</v>
      </c>
      <c r="C31" s="89" t="s">
        <v>23</v>
      </c>
      <c r="D31" s="90">
        <v>364225</v>
      </c>
      <c r="E31" s="91">
        <v>364225</v>
      </c>
    </row>
    <row r="32" spans="1:5" s="70" customFormat="1" x14ac:dyDescent="0.25">
      <c r="A32" s="88">
        <v>102</v>
      </c>
      <c r="B32" s="89"/>
      <c r="C32" s="89" t="s">
        <v>24</v>
      </c>
      <c r="D32" s="90">
        <v>921152788</v>
      </c>
      <c r="E32" s="91">
        <v>921152788</v>
      </c>
    </row>
    <row r="33" spans="1:5" s="70" customFormat="1" x14ac:dyDescent="0.25">
      <c r="A33" s="88">
        <v>10212</v>
      </c>
      <c r="B33" s="89">
        <v>20</v>
      </c>
      <c r="C33" s="89" t="s">
        <v>25</v>
      </c>
      <c r="D33" s="90">
        <v>35897082</v>
      </c>
      <c r="E33" s="91">
        <v>35897082</v>
      </c>
    </row>
    <row r="34" spans="1:5" s="70" customFormat="1" x14ac:dyDescent="0.25">
      <c r="A34" s="88">
        <v>10212</v>
      </c>
      <c r="B34" s="89">
        <v>10</v>
      </c>
      <c r="C34" s="89" t="s">
        <v>25</v>
      </c>
      <c r="D34" s="90">
        <v>85600000</v>
      </c>
      <c r="E34" s="91">
        <v>85600000</v>
      </c>
    </row>
    <row r="35" spans="1:5" s="70" customFormat="1" x14ac:dyDescent="0.25">
      <c r="A35" s="88">
        <v>10214</v>
      </c>
      <c r="B35" s="89">
        <v>20</v>
      </c>
      <c r="C35" s="89" t="s">
        <v>26</v>
      </c>
      <c r="D35" s="90">
        <v>6754738</v>
      </c>
      <c r="E35" s="91">
        <v>6754738</v>
      </c>
    </row>
    <row r="36" spans="1:5" s="70" customFormat="1" x14ac:dyDescent="0.25">
      <c r="A36" s="88">
        <v>10214</v>
      </c>
      <c r="B36" s="89">
        <v>10</v>
      </c>
      <c r="C36" s="89" t="s">
        <v>26</v>
      </c>
      <c r="D36" s="90">
        <v>792900968</v>
      </c>
      <c r="E36" s="91">
        <v>792900968</v>
      </c>
    </row>
    <row r="37" spans="1:5" s="70" customFormat="1" ht="15" customHeight="1" x14ac:dyDescent="0.25">
      <c r="A37" s="88">
        <v>105</v>
      </c>
      <c r="B37" s="89"/>
      <c r="C37" s="59" t="s">
        <v>107</v>
      </c>
      <c r="D37" s="90">
        <v>3311835</v>
      </c>
      <c r="E37" s="91">
        <v>3311835</v>
      </c>
    </row>
    <row r="38" spans="1:5" s="70" customFormat="1" x14ac:dyDescent="0.25">
      <c r="A38" s="88">
        <v>1051</v>
      </c>
      <c r="B38" s="89"/>
      <c r="C38" s="89" t="s">
        <v>27</v>
      </c>
      <c r="D38" s="90">
        <v>2184408</v>
      </c>
      <c r="E38" s="91">
        <v>2184408</v>
      </c>
    </row>
    <row r="39" spans="1:5" s="70" customFormat="1" x14ac:dyDescent="0.25">
      <c r="A39" s="88">
        <v>10511</v>
      </c>
      <c r="B39" s="89">
        <v>20</v>
      </c>
      <c r="C39" s="89" t="s">
        <v>28</v>
      </c>
      <c r="D39" s="90">
        <v>291681</v>
      </c>
      <c r="E39" s="91">
        <v>291681</v>
      </c>
    </row>
    <row r="40" spans="1:5" s="70" customFormat="1" x14ac:dyDescent="0.25">
      <c r="A40" s="88">
        <v>10513</v>
      </c>
      <c r="B40" s="89">
        <v>20</v>
      </c>
      <c r="C40" s="89" t="s">
        <v>94</v>
      </c>
      <c r="D40" s="90">
        <v>1053357</v>
      </c>
      <c r="E40" s="91">
        <v>1053357</v>
      </c>
    </row>
    <row r="41" spans="1:5" s="70" customFormat="1" x14ac:dyDescent="0.25">
      <c r="A41" s="88">
        <v>10514</v>
      </c>
      <c r="B41" s="89">
        <v>20</v>
      </c>
      <c r="C41" s="89" t="s">
        <v>29</v>
      </c>
      <c r="D41" s="90">
        <v>839370</v>
      </c>
      <c r="E41" s="91">
        <v>839370</v>
      </c>
    </row>
    <row r="42" spans="1:5" s="70" customFormat="1" x14ac:dyDescent="0.25">
      <c r="A42" s="88">
        <v>1052</v>
      </c>
      <c r="B42" s="89"/>
      <c r="C42" s="89" t="s">
        <v>30</v>
      </c>
      <c r="D42" s="90">
        <v>1127427</v>
      </c>
      <c r="E42" s="91">
        <v>1127427</v>
      </c>
    </row>
    <row r="43" spans="1:5" s="70" customFormat="1" x14ac:dyDescent="0.25">
      <c r="A43" s="88">
        <v>10522</v>
      </c>
      <c r="B43" s="89">
        <v>20</v>
      </c>
      <c r="C43" s="89" t="s">
        <v>31</v>
      </c>
      <c r="D43" s="90">
        <v>722395</v>
      </c>
      <c r="E43" s="91">
        <v>722395</v>
      </c>
    </row>
    <row r="44" spans="1:5" s="70" customFormat="1" x14ac:dyDescent="0.25">
      <c r="A44" s="88">
        <v>10523</v>
      </c>
      <c r="B44" s="89">
        <v>20</v>
      </c>
      <c r="C44" s="89" t="s">
        <v>95</v>
      </c>
      <c r="D44" s="90">
        <v>341830</v>
      </c>
      <c r="E44" s="91">
        <v>341830</v>
      </c>
    </row>
    <row r="45" spans="1:5" s="70" customFormat="1" x14ac:dyDescent="0.25">
      <c r="A45" s="88">
        <v>10527</v>
      </c>
      <c r="B45" s="89">
        <v>20</v>
      </c>
      <c r="C45" s="89" t="s">
        <v>108</v>
      </c>
      <c r="D45" s="90">
        <v>63202</v>
      </c>
      <c r="E45" s="91">
        <v>63202</v>
      </c>
    </row>
    <row r="46" spans="1:5" s="70" customFormat="1" ht="15.75" thickBot="1" x14ac:dyDescent="0.3">
      <c r="A46" s="92">
        <v>2</v>
      </c>
      <c r="B46" s="93"/>
      <c r="C46" s="93" t="s">
        <v>32</v>
      </c>
      <c r="D46" s="94">
        <v>998558778</v>
      </c>
      <c r="E46" s="95">
        <v>998558778</v>
      </c>
    </row>
    <row r="47" spans="1:5" s="70" customFormat="1" x14ac:dyDescent="0.25">
      <c r="A47" s="69"/>
      <c r="B47" s="69"/>
      <c r="C47" s="69"/>
      <c r="D47" s="69"/>
      <c r="E47" s="69"/>
    </row>
    <row r="48" spans="1:5" s="70" customFormat="1" x14ac:dyDescent="0.25">
      <c r="A48" s="69" t="s">
        <v>0</v>
      </c>
      <c r="B48" s="69"/>
      <c r="C48" s="69"/>
      <c r="D48" s="69"/>
      <c r="E48" s="69"/>
    </row>
    <row r="49" spans="1:5" s="70" customFormat="1" x14ac:dyDescent="0.25">
      <c r="A49" s="69" t="s">
        <v>86</v>
      </c>
      <c r="B49" s="69"/>
      <c r="C49" s="69"/>
      <c r="D49" s="69"/>
      <c r="E49" s="69"/>
    </row>
    <row r="51" spans="1:5" s="70" customFormat="1" x14ac:dyDescent="0.25">
      <c r="A51" s="71" t="s">
        <v>1</v>
      </c>
      <c r="D51" s="72"/>
      <c r="E51" s="72"/>
    </row>
    <row r="52" spans="1:5" s="70" customFormat="1" x14ac:dyDescent="0.25">
      <c r="D52" s="72"/>
      <c r="E52" s="73"/>
    </row>
    <row r="53" spans="1:5" s="70" customFormat="1" x14ac:dyDescent="0.25">
      <c r="A53" s="70" t="s">
        <v>2</v>
      </c>
      <c r="C53" s="70" t="s">
        <v>3</v>
      </c>
      <c r="D53" s="72" t="str">
        <f>+D7</f>
        <v>JUNIO</v>
      </c>
      <c r="E53" s="124" t="s">
        <v>100</v>
      </c>
    </row>
    <row r="54" spans="1:5" s="70" customFormat="1" ht="15.75" thickBot="1" x14ac:dyDescent="0.3">
      <c r="D54" s="72"/>
      <c r="E54" s="72"/>
    </row>
    <row r="55" spans="1:5" s="70" customFormat="1" x14ac:dyDescent="0.25">
      <c r="A55" s="74" t="s">
        <v>4</v>
      </c>
      <c r="B55" s="75"/>
      <c r="C55" s="75"/>
      <c r="D55" s="76"/>
      <c r="E55" s="77"/>
    </row>
    <row r="56" spans="1:5" s="70" customFormat="1" ht="33.75" customHeight="1" x14ac:dyDescent="0.25">
      <c r="A56" s="96" t="s">
        <v>5</v>
      </c>
      <c r="B56" s="97"/>
      <c r="C56" s="98" t="s">
        <v>6</v>
      </c>
      <c r="D56" s="99" t="s">
        <v>87</v>
      </c>
      <c r="E56" s="100" t="s">
        <v>7</v>
      </c>
    </row>
    <row r="57" spans="1:5" s="70" customFormat="1" x14ac:dyDescent="0.25">
      <c r="A57" s="88">
        <v>20</v>
      </c>
      <c r="B57" s="89"/>
      <c r="C57" s="89" t="s">
        <v>32</v>
      </c>
      <c r="D57" s="90">
        <v>998558778</v>
      </c>
      <c r="E57" s="91">
        <v>998558778</v>
      </c>
    </row>
    <row r="58" spans="1:5" s="70" customFormat="1" x14ac:dyDescent="0.25">
      <c r="A58" s="88">
        <v>204</v>
      </c>
      <c r="B58" s="89"/>
      <c r="C58" s="89" t="s">
        <v>33</v>
      </c>
      <c r="D58" s="90">
        <v>998558778</v>
      </c>
      <c r="E58" s="91">
        <v>998558778</v>
      </c>
    </row>
    <row r="59" spans="1:5" s="70" customFormat="1" x14ac:dyDescent="0.25">
      <c r="A59" s="88">
        <v>2041</v>
      </c>
      <c r="B59" s="89"/>
      <c r="C59" s="89" t="s">
        <v>34</v>
      </c>
      <c r="D59" s="90">
        <v>282281102</v>
      </c>
      <c r="E59" s="91">
        <v>282281102</v>
      </c>
    </row>
    <row r="60" spans="1:5" s="70" customFormat="1" x14ac:dyDescent="0.25">
      <c r="A60" s="88">
        <v>20414</v>
      </c>
      <c r="B60" s="89">
        <v>20</v>
      </c>
      <c r="C60" s="89" t="s">
        <v>35</v>
      </c>
      <c r="D60" s="90">
        <v>9500000</v>
      </c>
      <c r="E60" s="91">
        <v>9500000</v>
      </c>
    </row>
    <row r="61" spans="1:5" s="70" customFormat="1" x14ac:dyDescent="0.25">
      <c r="A61" s="88">
        <v>20416</v>
      </c>
      <c r="B61" s="89">
        <v>10</v>
      </c>
      <c r="C61" s="89" t="s">
        <v>36</v>
      </c>
      <c r="D61" s="90">
        <v>5342032</v>
      </c>
      <c r="E61" s="91">
        <v>5342032</v>
      </c>
    </row>
    <row r="62" spans="1:5" s="70" customFormat="1" x14ac:dyDescent="0.25">
      <c r="A62" s="88">
        <v>20418</v>
      </c>
      <c r="B62" s="89">
        <v>20</v>
      </c>
      <c r="C62" s="89" t="s">
        <v>37</v>
      </c>
      <c r="D62" s="90">
        <v>439070</v>
      </c>
      <c r="E62" s="91">
        <v>439070</v>
      </c>
    </row>
    <row r="63" spans="1:5" s="70" customFormat="1" x14ac:dyDescent="0.25">
      <c r="A63" s="88">
        <v>204116</v>
      </c>
      <c r="B63" s="89">
        <v>10</v>
      </c>
      <c r="C63" s="89" t="s">
        <v>38</v>
      </c>
      <c r="D63" s="90">
        <v>267000000</v>
      </c>
      <c r="E63" s="91">
        <v>267000000</v>
      </c>
    </row>
    <row r="64" spans="1:5" s="70" customFormat="1" x14ac:dyDescent="0.25">
      <c r="A64" s="88">
        <v>2042</v>
      </c>
      <c r="B64" s="89"/>
      <c r="C64" s="89" t="s">
        <v>39</v>
      </c>
      <c r="D64" s="90">
        <v>256342204</v>
      </c>
      <c r="E64" s="91">
        <v>256342204</v>
      </c>
    </row>
    <row r="65" spans="1:5" s="70" customFormat="1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91">
        <v>72976421.629999995</v>
      </c>
    </row>
    <row r="66" spans="1:5" s="70" customFormat="1" x14ac:dyDescent="0.25">
      <c r="A66" s="88">
        <v>20421</v>
      </c>
      <c r="B66" s="89">
        <v>20</v>
      </c>
      <c r="C66" s="89" t="s">
        <v>40</v>
      </c>
      <c r="D66" s="90">
        <v>48000</v>
      </c>
      <c r="E66" s="91">
        <v>48000</v>
      </c>
    </row>
    <row r="67" spans="1:5" s="70" customFormat="1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91">
        <v>183317782.37</v>
      </c>
    </row>
    <row r="68" spans="1:5" s="70" customFormat="1" x14ac:dyDescent="0.25">
      <c r="A68" s="88">
        <v>2044</v>
      </c>
      <c r="B68" s="89"/>
      <c r="C68" s="89" t="s">
        <v>42</v>
      </c>
      <c r="D68" s="90">
        <v>23302155</v>
      </c>
      <c r="E68" s="91">
        <v>23302155</v>
      </c>
    </row>
    <row r="69" spans="1:5" s="70" customFormat="1" x14ac:dyDescent="0.25">
      <c r="A69" s="88">
        <v>20441</v>
      </c>
      <c r="B69" s="89">
        <v>20</v>
      </c>
      <c r="C69" s="89" t="s">
        <v>43</v>
      </c>
      <c r="D69" s="90">
        <v>10526927</v>
      </c>
      <c r="E69" s="91">
        <v>10526927</v>
      </c>
    </row>
    <row r="70" spans="1:5" s="70" customFormat="1" x14ac:dyDescent="0.25">
      <c r="A70" s="88">
        <v>20442</v>
      </c>
      <c r="B70" s="89">
        <v>20</v>
      </c>
      <c r="C70" s="89" t="s">
        <v>44</v>
      </c>
      <c r="D70" s="90">
        <v>11842252</v>
      </c>
      <c r="E70" s="91">
        <v>11842252</v>
      </c>
    </row>
    <row r="71" spans="1:5" s="70" customFormat="1" x14ac:dyDescent="0.25">
      <c r="A71" s="88">
        <v>204413</v>
      </c>
      <c r="B71" s="89">
        <v>20</v>
      </c>
      <c r="C71" s="89" t="s">
        <v>45</v>
      </c>
      <c r="D71" s="90">
        <v>800000</v>
      </c>
      <c r="E71" s="91">
        <v>800000</v>
      </c>
    </row>
    <row r="72" spans="1:5" s="70" customFormat="1" x14ac:dyDescent="0.25">
      <c r="A72" s="88">
        <v>204415</v>
      </c>
      <c r="B72" s="89">
        <v>20</v>
      </c>
      <c r="C72" s="89" t="s">
        <v>124</v>
      </c>
      <c r="D72" s="90">
        <v>127888</v>
      </c>
      <c r="E72" s="91">
        <v>127888</v>
      </c>
    </row>
    <row r="73" spans="1:5" s="70" customFormat="1" x14ac:dyDescent="0.25">
      <c r="A73" s="88">
        <v>204423</v>
      </c>
      <c r="B73" s="89">
        <v>20</v>
      </c>
      <c r="C73" s="89" t="s">
        <v>46</v>
      </c>
      <c r="D73" s="90">
        <v>5088</v>
      </c>
      <c r="E73" s="91">
        <v>5088</v>
      </c>
    </row>
    <row r="74" spans="1:5" s="70" customFormat="1" x14ac:dyDescent="0.25">
      <c r="A74" s="88">
        <v>2045</v>
      </c>
      <c r="B74" s="89"/>
      <c r="C74" s="89" t="s">
        <v>47</v>
      </c>
      <c r="D74" s="90">
        <v>66088988</v>
      </c>
      <c r="E74" s="91">
        <v>66088988</v>
      </c>
    </row>
    <row r="75" spans="1:5" s="70" customFormat="1" x14ac:dyDescent="0.25">
      <c r="A75" s="88">
        <v>20451</v>
      </c>
      <c r="B75" s="89">
        <v>20</v>
      </c>
      <c r="C75" s="89" t="s">
        <v>48</v>
      </c>
      <c r="D75" s="90">
        <v>3939371</v>
      </c>
      <c r="E75" s="91">
        <v>3939371</v>
      </c>
    </row>
    <row r="76" spans="1:5" s="70" customFormat="1" x14ac:dyDescent="0.25">
      <c r="A76" s="88">
        <v>20452</v>
      </c>
      <c r="B76" s="89">
        <v>20</v>
      </c>
      <c r="C76" s="89" t="s">
        <v>99</v>
      </c>
      <c r="D76" s="90">
        <v>1662000</v>
      </c>
      <c r="E76" s="91">
        <v>1662000</v>
      </c>
    </row>
    <row r="77" spans="1:5" s="70" customFormat="1" x14ac:dyDescent="0.25">
      <c r="A77" s="88">
        <v>20456</v>
      </c>
      <c r="B77" s="89">
        <v>10</v>
      </c>
      <c r="C77" s="89" t="s">
        <v>49</v>
      </c>
      <c r="D77" s="90">
        <v>5993996</v>
      </c>
      <c r="E77" s="91">
        <v>5993996</v>
      </c>
    </row>
    <row r="78" spans="1:5" s="70" customFormat="1" x14ac:dyDescent="0.25">
      <c r="A78" s="88">
        <v>20456</v>
      </c>
      <c r="B78" s="89">
        <v>20</v>
      </c>
      <c r="C78" s="89" t="s">
        <v>49</v>
      </c>
      <c r="D78" s="90">
        <v>7477964</v>
      </c>
      <c r="E78" s="91">
        <v>7477964</v>
      </c>
    </row>
    <row r="79" spans="1:5" s="70" customFormat="1" x14ac:dyDescent="0.25">
      <c r="A79" s="88">
        <v>20458</v>
      </c>
      <c r="B79" s="89">
        <v>20</v>
      </c>
      <c r="C79" s="89" t="s">
        <v>50</v>
      </c>
      <c r="D79" s="90">
        <v>17366252</v>
      </c>
      <c r="E79" s="91">
        <v>17366252</v>
      </c>
    </row>
    <row r="80" spans="1:5" s="70" customFormat="1" x14ac:dyDescent="0.25">
      <c r="A80" s="88">
        <v>204510</v>
      </c>
      <c r="B80" s="89">
        <v>20</v>
      </c>
      <c r="C80" s="89" t="s">
        <v>51</v>
      </c>
      <c r="D80" s="90">
        <v>23588805</v>
      </c>
      <c r="E80" s="91">
        <v>23588805</v>
      </c>
    </row>
    <row r="81" spans="1:5" s="70" customFormat="1" x14ac:dyDescent="0.25">
      <c r="A81" s="88">
        <v>204513</v>
      </c>
      <c r="B81" s="89">
        <v>20</v>
      </c>
      <c r="C81" s="89" t="s">
        <v>52</v>
      </c>
      <c r="D81" s="90">
        <v>6060600</v>
      </c>
      <c r="E81" s="91">
        <v>6060600</v>
      </c>
    </row>
    <row r="82" spans="1:5" s="70" customFormat="1" x14ac:dyDescent="0.25">
      <c r="A82" s="88">
        <v>2046</v>
      </c>
      <c r="B82" s="89"/>
      <c r="C82" s="89" t="s">
        <v>96</v>
      </c>
      <c r="D82" s="90">
        <v>39708710</v>
      </c>
      <c r="E82" s="91">
        <v>39708710</v>
      </c>
    </row>
    <row r="83" spans="1:5" s="70" customFormat="1" x14ac:dyDescent="0.25">
      <c r="A83" s="88">
        <v>20462</v>
      </c>
      <c r="B83" s="89">
        <v>20</v>
      </c>
      <c r="C83" s="89" t="s">
        <v>53</v>
      </c>
      <c r="D83" s="90">
        <v>787375</v>
      </c>
      <c r="E83" s="91">
        <v>787375</v>
      </c>
    </row>
    <row r="84" spans="1:5" s="70" customFormat="1" x14ac:dyDescent="0.25">
      <c r="A84" s="88">
        <v>20462</v>
      </c>
      <c r="B84" s="89">
        <v>10</v>
      </c>
      <c r="C84" s="89" t="s">
        <v>53</v>
      </c>
      <c r="D84" s="90">
        <v>30623700</v>
      </c>
      <c r="E84" s="91">
        <v>30623700</v>
      </c>
    </row>
    <row r="85" spans="1:5" s="70" customFormat="1" x14ac:dyDescent="0.25">
      <c r="A85" s="88">
        <v>20465</v>
      </c>
      <c r="B85" s="89">
        <v>20</v>
      </c>
      <c r="C85" s="89" t="s">
        <v>54</v>
      </c>
      <c r="D85" s="90">
        <v>3397635</v>
      </c>
      <c r="E85" s="91">
        <v>3397635</v>
      </c>
    </row>
    <row r="86" spans="1:5" s="70" customFormat="1" x14ac:dyDescent="0.25">
      <c r="A86" s="88">
        <v>20467</v>
      </c>
      <c r="B86" s="89">
        <v>20</v>
      </c>
      <c r="C86" s="89" t="s">
        <v>55</v>
      </c>
      <c r="D86" s="90">
        <v>4900000</v>
      </c>
      <c r="E86" s="91">
        <v>4900000</v>
      </c>
    </row>
    <row r="87" spans="1:5" s="70" customFormat="1" x14ac:dyDescent="0.25">
      <c r="A87" s="88">
        <v>2047</v>
      </c>
      <c r="B87" s="89"/>
      <c r="C87" s="89" t="s">
        <v>56</v>
      </c>
      <c r="D87" s="90">
        <v>5533036</v>
      </c>
      <c r="E87" s="91">
        <v>5533036</v>
      </c>
    </row>
    <row r="88" spans="1:5" s="70" customFormat="1" x14ac:dyDescent="0.25">
      <c r="A88" s="88">
        <v>20475</v>
      </c>
      <c r="B88" s="89">
        <v>20</v>
      </c>
      <c r="C88" s="89" t="s">
        <v>57</v>
      </c>
      <c r="D88" s="90">
        <v>636</v>
      </c>
      <c r="E88" s="91">
        <v>636</v>
      </c>
    </row>
    <row r="89" spans="1:5" s="70" customFormat="1" x14ac:dyDescent="0.25">
      <c r="A89" s="88">
        <v>20476</v>
      </c>
      <c r="B89" s="89">
        <v>20</v>
      </c>
      <c r="C89" s="89" t="s">
        <v>58</v>
      </c>
      <c r="D89" s="90">
        <v>5532400</v>
      </c>
      <c r="E89" s="91">
        <v>5532400</v>
      </c>
    </row>
    <row r="90" spans="1:5" s="70" customFormat="1" x14ac:dyDescent="0.25">
      <c r="A90" s="88">
        <v>2048</v>
      </c>
      <c r="B90" s="89"/>
      <c r="C90" s="89" t="s">
        <v>59</v>
      </c>
      <c r="D90" s="90">
        <v>34866871</v>
      </c>
      <c r="E90" s="91">
        <v>34866871</v>
      </c>
    </row>
    <row r="91" spans="1:5" s="70" customFormat="1" ht="15.75" thickBot="1" x14ac:dyDescent="0.3">
      <c r="A91" s="92">
        <v>20481</v>
      </c>
      <c r="B91" s="93">
        <v>20</v>
      </c>
      <c r="C91" s="93" t="s">
        <v>125</v>
      </c>
      <c r="D91" s="101">
        <v>3385</v>
      </c>
      <c r="E91" s="102">
        <v>3385</v>
      </c>
    </row>
    <row r="92" spans="1:5" s="70" customFormat="1" x14ac:dyDescent="0.25">
      <c r="A92" s="69"/>
      <c r="B92" s="69"/>
      <c r="C92" s="69"/>
      <c r="D92" s="69"/>
      <c r="E92" s="69"/>
    </row>
    <row r="93" spans="1:5" s="70" customFormat="1" x14ac:dyDescent="0.25">
      <c r="A93" s="69" t="s">
        <v>0</v>
      </c>
      <c r="B93" s="69"/>
      <c r="C93" s="69"/>
      <c r="D93" s="69"/>
      <c r="E93" s="69"/>
    </row>
    <row r="94" spans="1:5" s="70" customFormat="1" x14ac:dyDescent="0.25">
      <c r="A94" s="69" t="s">
        <v>86</v>
      </c>
      <c r="B94" s="69"/>
      <c r="C94" s="69"/>
      <c r="D94" s="69"/>
      <c r="E94" s="69"/>
    </row>
    <row r="96" spans="1:5" s="70" customFormat="1" x14ac:dyDescent="0.25">
      <c r="A96" s="71" t="s">
        <v>1</v>
      </c>
      <c r="D96" s="72"/>
      <c r="E96" s="72"/>
    </row>
    <row r="97" spans="1:5" s="70" customFormat="1" x14ac:dyDescent="0.25">
      <c r="D97" s="72"/>
      <c r="E97" s="73"/>
    </row>
    <row r="98" spans="1:5" s="70" customFormat="1" x14ac:dyDescent="0.25">
      <c r="A98" s="70" t="s">
        <v>2</v>
      </c>
      <c r="C98" s="70" t="s">
        <v>3</v>
      </c>
      <c r="D98" s="72" t="str">
        <f>+D7</f>
        <v>JUNIO</v>
      </c>
      <c r="E98" s="124" t="s">
        <v>100</v>
      </c>
    </row>
    <row r="99" spans="1:5" s="70" customFormat="1" ht="15.75" thickBot="1" x14ac:dyDescent="0.3">
      <c r="D99" s="72"/>
      <c r="E99" s="72"/>
    </row>
    <row r="100" spans="1:5" s="70" customFormat="1" x14ac:dyDescent="0.25">
      <c r="A100" s="74" t="s">
        <v>4</v>
      </c>
      <c r="B100" s="75"/>
      <c r="C100" s="75"/>
      <c r="D100" s="76"/>
      <c r="E100" s="77"/>
    </row>
    <row r="101" spans="1:5" s="70" customFormat="1" ht="33.75" customHeight="1" x14ac:dyDescent="0.25">
      <c r="A101" s="96" t="s">
        <v>5</v>
      </c>
      <c r="B101" s="97"/>
      <c r="C101" s="98" t="s">
        <v>6</v>
      </c>
      <c r="D101" s="99" t="s">
        <v>87</v>
      </c>
      <c r="E101" s="100" t="s">
        <v>7</v>
      </c>
    </row>
    <row r="102" spans="1:5" s="70" customFormat="1" x14ac:dyDescent="0.25">
      <c r="A102" s="88">
        <v>20482</v>
      </c>
      <c r="B102" s="89">
        <v>20</v>
      </c>
      <c r="C102" s="89" t="s">
        <v>60</v>
      </c>
      <c r="D102" s="90">
        <v>48628</v>
      </c>
      <c r="E102" s="91">
        <v>48628</v>
      </c>
    </row>
    <row r="103" spans="1:5" s="70" customFormat="1" x14ac:dyDescent="0.25">
      <c r="A103" s="88">
        <v>20485</v>
      </c>
      <c r="B103" s="89">
        <v>20</v>
      </c>
      <c r="C103" s="89" t="s">
        <v>61</v>
      </c>
      <c r="D103" s="90">
        <v>14858</v>
      </c>
      <c r="E103" s="91">
        <v>14858</v>
      </c>
    </row>
    <row r="104" spans="1:5" s="70" customFormat="1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91">
        <v>34800000</v>
      </c>
    </row>
    <row r="105" spans="1:5" s="70" customFormat="1" x14ac:dyDescent="0.25">
      <c r="A105" s="88">
        <v>2049</v>
      </c>
      <c r="B105" s="89"/>
      <c r="C105" s="89" t="s">
        <v>63</v>
      </c>
      <c r="D105" s="90">
        <v>736000</v>
      </c>
      <c r="E105" s="91">
        <v>736000</v>
      </c>
    </row>
    <row r="106" spans="1:5" s="70" customFormat="1" x14ac:dyDescent="0.25">
      <c r="A106" s="88">
        <v>204911</v>
      </c>
      <c r="B106" s="89">
        <v>20</v>
      </c>
      <c r="C106" s="89" t="s">
        <v>64</v>
      </c>
      <c r="D106" s="90">
        <v>2554</v>
      </c>
      <c r="E106" s="91">
        <v>2554</v>
      </c>
    </row>
    <row r="107" spans="1:5" s="70" customFormat="1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91">
        <v>733446</v>
      </c>
    </row>
    <row r="108" spans="1:5" s="70" customFormat="1" x14ac:dyDescent="0.25">
      <c r="A108" s="88">
        <v>20410</v>
      </c>
      <c r="B108" s="89"/>
      <c r="C108" s="89" t="s">
        <v>66</v>
      </c>
      <c r="D108" s="90">
        <v>84538841</v>
      </c>
      <c r="E108" s="91">
        <v>84538841</v>
      </c>
    </row>
    <row r="109" spans="1:5" s="70" customFormat="1" x14ac:dyDescent="0.25">
      <c r="A109" s="88">
        <v>204102</v>
      </c>
      <c r="B109" s="89">
        <v>20</v>
      </c>
      <c r="C109" s="89" t="s">
        <v>67</v>
      </c>
      <c r="D109" s="90">
        <v>2152420</v>
      </c>
      <c r="E109" s="91">
        <v>2152420</v>
      </c>
    </row>
    <row r="110" spans="1:5" s="70" customFormat="1" x14ac:dyDescent="0.25">
      <c r="A110" s="88">
        <v>204102</v>
      </c>
      <c r="B110" s="89">
        <v>10</v>
      </c>
      <c r="C110" s="89" t="s">
        <v>67</v>
      </c>
      <c r="D110" s="90">
        <v>82386421</v>
      </c>
      <c r="E110" s="91">
        <v>82386421</v>
      </c>
    </row>
    <row r="111" spans="1:5" s="70" customFormat="1" x14ac:dyDescent="0.25">
      <c r="A111" s="88">
        <v>20411</v>
      </c>
      <c r="B111" s="89"/>
      <c r="C111" s="89" t="s">
        <v>68</v>
      </c>
      <c r="D111" s="90">
        <v>54910686</v>
      </c>
      <c r="E111" s="91">
        <v>54910686</v>
      </c>
    </row>
    <row r="112" spans="1:5" s="70" customFormat="1" x14ac:dyDescent="0.25">
      <c r="A112" s="88">
        <v>204112</v>
      </c>
      <c r="B112" s="89">
        <v>20</v>
      </c>
      <c r="C112" s="89" t="s">
        <v>69</v>
      </c>
      <c r="D112" s="90">
        <v>6861</v>
      </c>
      <c r="E112" s="91">
        <v>6861</v>
      </c>
    </row>
    <row r="113" spans="1:5" s="70" customFormat="1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91">
        <v>54903825</v>
      </c>
    </row>
    <row r="114" spans="1:5" s="70" customFormat="1" x14ac:dyDescent="0.25">
      <c r="A114" s="88">
        <v>20421</v>
      </c>
      <c r="B114" s="89"/>
      <c r="C114" s="89" t="s">
        <v>98</v>
      </c>
      <c r="D114" s="90">
        <v>18868508</v>
      </c>
      <c r="E114" s="91">
        <v>18868508</v>
      </c>
    </row>
    <row r="115" spans="1:5" s="70" customFormat="1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91">
        <v>52000</v>
      </c>
    </row>
    <row r="116" spans="1:5" s="70" customFormat="1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91">
        <v>7532508</v>
      </c>
    </row>
    <row r="117" spans="1:5" s="70" customFormat="1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91">
        <v>11284000</v>
      </c>
    </row>
    <row r="118" spans="1:5" s="70" customFormat="1" x14ac:dyDescent="0.25">
      <c r="A118" s="88">
        <v>20441</v>
      </c>
      <c r="B118" s="89"/>
      <c r="C118" s="89" t="s">
        <v>73</v>
      </c>
      <c r="D118" s="90">
        <v>131381677</v>
      </c>
      <c r="E118" s="91">
        <v>131381677</v>
      </c>
    </row>
    <row r="119" spans="1:5" s="70" customFormat="1" x14ac:dyDescent="0.25">
      <c r="A119" s="88">
        <v>2044113</v>
      </c>
      <c r="B119" s="89">
        <v>10</v>
      </c>
      <c r="C119" s="89" t="s">
        <v>73</v>
      </c>
      <c r="D119" s="90">
        <v>89917700</v>
      </c>
      <c r="E119" s="91">
        <v>89917700</v>
      </c>
    </row>
    <row r="120" spans="1:5" s="70" customFormat="1" x14ac:dyDescent="0.25">
      <c r="A120" s="88">
        <v>2044113</v>
      </c>
      <c r="B120" s="89">
        <v>20</v>
      </c>
      <c r="C120" s="89" t="s">
        <v>73</v>
      </c>
      <c r="D120" s="90">
        <v>41463977</v>
      </c>
      <c r="E120" s="91">
        <v>41463977</v>
      </c>
    </row>
    <row r="121" spans="1:5" s="70" customFormat="1" x14ac:dyDescent="0.25">
      <c r="A121" s="88">
        <v>3</v>
      </c>
      <c r="B121" s="89"/>
      <c r="C121" s="89" t="s">
        <v>74</v>
      </c>
      <c r="D121" s="90">
        <v>11350763872</v>
      </c>
      <c r="E121" s="91">
        <v>11350763872</v>
      </c>
    </row>
    <row r="122" spans="1:5" s="70" customFormat="1" x14ac:dyDescent="0.25">
      <c r="A122" s="88">
        <v>32</v>
      </c>
      <c r="B122" s="89"/>
      <c r="C122" s="89" t="s">
        <v>75</v>
      </c>
      <c r="D122" s="90">
        <v>12225492</v>
      </c>
      <c r="E122" s="91">
        <v>12225492</v>
      </c>
    </row>
    <row r="123" spans="1:5" s="70" customFormat="1" x14ac:dyDescent="0.25">
      <c r="A123" s="88">
        <v>321</v>
      </c>
      <c r="B123" s="89"/>
      <c r="C123" s="89" t="s">
        <v>76</v>
      </c>
      <c r="D123" s="90">
        <v>12225492</v>
      </c>
      <c r="E123" s="91">
        <v>12225492</v>
      </c>
    </row>
    <row r="124" spans="1:5" s="70" customFormat="1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91">
        <v>12225492</v>
      </c>
    </row>
    <row r="125" spans="1:5" s="70" customFormat="1" x14ac:dyDescent="0.25">
      <c r="A125" s="88">
        <v>36</v>
      </c>
      <c r="B125" s="89"/>
      <c r="C125" s="89" t="s">
        <v>78</v>
      </c>
      <c r="D125" s="90">
        <v>11338538380</v>
      </c>
      <c r="E125" s="91">
        <v>11338538380</v>
      </c>
    </row>
    <row r="126" spans="1:5" s="70" customFormat="1" x14ac:dyDescent="0.25">
      <c r="A126" s="88">
        <v>361</v>
      </c>
      <c r="B126" s="89"/>
      <c r="C126" s="89" t="s">
        <v>79</v>
      </c>
      <c r="D126" s="90">
        <v>11338538380</v>
      </c>
      <c r="E126" s="91">
        <v>11338538380</v>
      </c>
    </row>
    <row r="127" spans="1:5" s="70" customFormat="1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91">
        <v>11338538380</v>
      </c>
    </row>
    <row r="128" spans="1:5" s="70" customFormat="1" x14ac:dyDescent="0.25">
      <c r="A128" s="103" t="s">
        <v>103</v>
      </c>
      <c r="B128" s="89"/>
      <c r="C128" s="89" t="s">
        <v>104</v>
      </c>
      <c r="D128" s="90">
        <f>+D129+D150+D154</f>
        <v>451227119250.10999</v>
      </c>
      <c r="E128" s="91">
        <f>+E129+E150+E154</f>
        <v>451227119250.10999</v>
      </c>
    </row>
    <row r="129" spans="1:5" s="70" customFormat="1" x14ac:dyDescent="0.25">
      <c r="A129" s="88">
        <v>113</v>
      </c>
      <c r="B129" s="89"/>
      <c r="C129" s="89" t="s">
        <v>109</v>
      </c>
      <c r="D129" s="90">
        <v>339826480012.57001</v>
      </c>
      <c r="E129" s="91">
        <v>339826480012.57001</v>
      </c>
    </row>
    <row r="130" spans="1:5" s="70" customFormat="1" x14ac:dyDescent="0.25">
      <c r="A130" s="88">
        <v>113600</v>
      </c>
      <c r="B130" s="89"/>
      <c r="C130" s="89" t="s">
        <v>80</v>
      </c>
      <c r="D130" s="90">
        <v>324997137681</v>
      </c>
      <c r="E130" s="91">
        <v>324997137681</v>
      </c>
    </row>
    <row r="131" spans="1:5" s="70" customFormat="1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91">
        <v>25702138092</v>
      </c>
    </row>
    <row r="132" spans="1:5" s="70" customFormat="1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91">
        <v>223398619904</v>
      </c>
    </row>
    <row r="133" spans="1:5" s="70" customFormat="1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91">
        <v>73513000000</v>
      </c>
    </row>
    <row r="134" spans="1:5" s="70" customFormat="1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91">
        <v>2383379685</v>
      </c>
    </row>
    <row r="135" spans="1:5" s="70" customFormat="1" x14ac:dyDescent="0.25">
      <c r="A135" s="88">
        <v>113601</v>
      </c>
      <c r="B135" s="89"/>
      <c r="C135" s="89" t="s">
        <v>81</v>
      </c>
      <c r="D135" s="90">
        <v>3816026845.5700002</v>
      </c>
      <c r="E135" s="91">
        <v>3816026845.5700002</v>
      </c>
    </row>
    <row r="136" spans="1:5" s="70" customFormat="1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91">
        <v>3816026845.5700002</v>
      </c>
    </row>
    <row r="137" spans="1:5" s="70" customFormat="1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102">
        <v>11013315486</v>
      </c>
    </row>
    <row r="138" spans="1:5" s="70" customFormat="1" x14ac:dyDescent="0.25">
      <c r="A138" s="69"/>
      <c r="B138" s="69"/>
      <c r="C138" s="69"/>
      <c r="D138" s="69"/>
      <c r="E138" s="69"/>
    </row>
    <row r="139" spans="1:5" s="70" customFormat="1" x14ac:dyDescent="0.25">
      <c r="A139" s="69" t="s">
        <v>0</v>
      </c>
      <c r="B139" s="69"/>
      <c r="C139" s="69"/>
      <c r="D139" s="69"/>
      <c r="E139" s="69"/>
    </row>
    <row r="140" spans="1:5" s="70" customFormat="1" x14ac:dyDescent="0.25">
      <c r="A140" s="69" t="s">
        <v>86</v>
      </c>
      <c r="B140" s="69"/>
      <c r="C140" s="69"/>
      <c r="D140" s="69"/>
      <c r="E140" s="69"/>
    </row>
    <row r="142" spans="1:5" s="70" customFormat="1" x14ac:dyDescent="0.25">
      <c r="A142" s="71" t="s">
        <v>1</v>
      </c>
      <c r="D142" s="72"/>
      <c r="E142" s="72"/>
    </row>
    <row r="143" spans="1:5" s="70" customFormat="1" x14ac:dyDescent="0.25">
      <c r="D143" s="72"/>
      <c r="E143" s="73"/>
    </row>
    <row r="144" spans="1:5" s="70" customFormat="1" x14ac:dyDescent="0.25">
      <c r="A144" s="70" t="s">
        <v>2</v>
      </c>
      <c r="C144" s="70" t="s">
        <v>3</v>
      </c>
      <c r="D144" s="72" t="str">
        <f>+D7</f>
        <v>JUNIO</v>
      </c>
      <c r="E144" s="124" t="s">
        <v>100</v>
      </c>
    </row>
    <row r="145" spans="1:5" s="70" customFormat="1" ht="15.75" thickBot="1" x14ac:dyDescent="0.3">
      <c r="D145" s="72"/>
      <c r="E145" s="72"/>
    </row>
    <row r="146" spans="1:5" s="70" customFormat="1" x14ac:dyDescent="0.25">
      <c r="A146" s="74" t="s">
        <v>4</v>
      </c>
      <c r="B146" s="75"/>
      <c r="C146" s="75"/>
      <c r="D146" s="76"/>
      <c r="E146" s="77"/>
    </row>
    <row r="147" spans="1:5" s="70" customFormat="1" ht="33.75" customHeight="1" x14ac:dyDescent="0.25">
      <c r="A147" s="96" t="s">
        <v>5</v>
      </c>
      <c r="B147" s="97"/>
      <c r="C147" s="98" t="s">
        <v>6</v>
      </c>
      <c r="D147" s="99" t="s">
        <v>87</v>
      </c>
      <c r="E147" s="100" t="s">
        <v>7</v>
      </c>
    </row>
    <row r="148" spans="1:5" s="70" customFormat="1" x14ac:dyDescent="0.25">
      <c r="A148" s="88">
        <v>1136057</v>
      </c>
      <c r="B148" s="89">
        <v>20</v>
      </c>
      <c r="C148" s="89" t="s">
        <v>114</v>
      </c>
      <c r="D148" s="90">
        <v>915208656</v>
      </c>
      <c r="E148" s="91">
        <v>915208656</v>
      </c>
    </row>
    <row r="149" spans="1:5" s="70" customFormat="1" x14ac:dyDescent="0.25">
      <c r="A149" s="88">
        <v>1136057</v>
      </c>
      <c r="B149" s="89">
        <v>11</v>
      </c>
      <c r="C149" s="89" t="s">
        <v>114</v>
      </c>
      <c r="D149" s="90">
        <v>10098106830</v>
      </c>
      <c r="E149" s="91">
        <v>10098106830</v>
      </c>
    </row>
    <row r="150" spans="1:5" s="70" customFormat="1" x14ac:dyDescent="0.25">
      <c r="A150" s="88">
        <v>520</v>
      </c>
      <c r="B150" s="89"/>
      <c r="C150" s="89" t="s">
        <v>115</v>
      </c>
      <c r="D150" s="90">
        <v>2172814590</v>
      </c>
      <c r="E150" s="91">
        <v>2172814590</v>
      </c>
    </row>
    <row r="151" spans="1:5" s="70" customFormat="1" x14ac:dyDescent="0.25">
      <c r="A151" s="88">
        <v>520600</v>
      </c>
      <c r="B151" s="89"/>
      <c r="C151" s="89" t="s">
        <v>80</v>
      </c>
      <c r="D151" s="90">
        <v>2172814590</v>
      </c>
      <c r="E151" s="91">
        <v>2172814590</v>
      </c>
    </row>
    <row r="152" spans="1:5" s="70" customFormat="1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91">
        <v>1275692257</v>
      </c>
    </row>
    <row r="153" spans="1:5" s="70" customFormat="1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91">
        <v>897122333</v>
      </c>
    </row>
    <row r="154" spans="1:5" s="70" customFormat="1" x14ac:dyDescent="0.25">
      <c r="A154" s="88">
        <v>530</v>
      </c>
      <c r="B154" s="89"/>
      <c r="C154" s="89" t="s">
        <v>118</v>
      </c>
      <c r="D154" s="90">
        <v>109227824647.53999</v>
      </c>
      <c r="E154" s="91">
        <v>109227824647.53999</v>
      </c>
    </row>
    <row r="155" spans="1:5" s="70" customFormat="1" x14ac:dyDescent="0.25">
      <c r="A155" s="88">
        <v>530600</v>
      </c>
      <c r="B155" s="89"/>
      <c r="C155" s="89" t="s">
        <v>80</v>
      </c>
      <c r="D155" s="90">
        <v>109227824647.53999</v>
      </c>
      <c r="E155" s="91">
        <v>109227824647.53999</v>
      </c>
    </row>
    <row r="156" spans="1:5" s="70" customFormat="1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91">
        <v>107509957231</v>
      </c>
    </row>
    <row r="157" spans="1:5" s="70" customFormat="1" ht="15.75" thickBot="1" x14ac:dyDescent="0.3">
      <c r="A157" s="104">
        <v>5306003</v>
      </c>
      <c r="B157" s="105">
        <v>20</v>
      </c>
      <c r="C157" s="105" t="s">
        <v>119</v>
      </c>
      <c r="D157" s="106">
        <v>1717867416.54</v>
      </c>
      <c r="E157" s="107">
        <v>1717867416.54</v>
      </c>
    </row>
    <row r="158" spans="1:5" s="70" customFormat="1" ht="15.75" thickBot="1" x14ac:dyDescent="0.3">
      <c r="A158" s="108" t="s">
        <v>105</v>
      </c>
      <c r="B158" s="109"/>
      <c r="C158" s="110"/>
      <c r="D158" s="111">
        <f>+D11+D128</f>
        <v>464528703072.10999</v>
      </c>
      <c r="E158" s="111">
        <f>+E11+E128</f>
        <v>464528703072.10999</v>
      </c>
    </row>
    <row r="159" spans="1:5" s="70" customFormat="1" x14ac:dyDescent="0.25">
      <c r="A159" s="103"/>
      <c r="D159" s="72"/>
      <c r="E159" s="112"/>
    </row>
    <row r="160" spans="1:5" s="70" customFormat="1" x14ac:dyDescent="0.25">
      <c r="A160" s="113"/>
      <c r="D160" s="72"/>
      <c r="E160" s="112"/>
    </row>
    <row r="161" spans="1:5" s="70" customFormat="1" ht="15.75" thickBot="1" x14ac:dyDescent="0.3">
      <c r="A161" s="120"/>
      <c r="B161" s="121"/>
      <c r="C161" s="121"/>
      <c r="D161" s="122"/>
      <c r="E161" s="130"/>
    </row>
    <row r="162" spans="1:5" s="70" customFormat="1" x14ac:dyDescent="0.25">
      <c r="A162" s="115"/>
      <c r="B162" s="116"/>
      <c r="C162" s="116"/>
      <c r="D162" s="117"/>
      <c r="E162" s="118"/>
    </row>
    <row r="163" spans="1:5" s="70" customFormat="1" x14ac:dyDescent="0.25">
      <c r="A163" s="103"/>
      <c r="D163" s="72"/>
      <c r="E163" s="112"/>
    </row>
    <row r="164" spans="1:5" s="70" customFormat="1" x14ac:dyDescent="0.25">
      <c r="A164" s="103"/>
      <c r="D164" s="72"/>
      <c r="E164" s="112"/>
    </row>
    <row r="165" spans="1:5" s="70" customFormat="1" x14ac:dyDescent="0.25">
      <c r="A165" s="103"/>
      <c r="D165" s="72"/>
      <c r="E165" s="112"/>
    </row>
    <row r="166" spans="1:5" s="70" customFormat="1" x14ac:dyDescent="0.25">
      <c r="A166" s="103" t="s">
        <v>83</v>
      </c>
      <c r="D166" s="72" t="s">
        <v>83</v>
      </c>
      <c r="E166" s="112"/>
    </row>
    <row r="167" spans="1:5" s="70" customFormat="1" x14ac:dyDescent="0.25">
      <c r="A167" s="113" t="s">
        <v>84</v>
      </c>
      <c r="D167" s="119" t="s">
        <v>127</v>
      </c>
      <c r="E167" s="112"/>
    </row>
    <row r="168" spans="1:5" s="70" customFormat="1" x14ac:dyDescent="0.25">
      <c r="A168" s="113" t="s">
        <v>85</v>
      </c>
      <c r="D168" s="134" t="s">
        <v>131</v>
      </c>
      <c r="E168" s="112"/>
    </row>
    <row r="169" spans="1:5" s="70" customFormat="1" x14ac:dyDescent="0.25">
      <c r="A169" s="113"/>
      <c r="E169" s="112"/>
    </row>
    <row r="170" spans="1:5" s="70" customFormat="1" x14ac:dyDescent="0.25">
      <c r="A170" s="103"/>
      <c r="D170" s="119"/>
      <c r="E170" s="112"/>
    </row>
    <row r="171" spans="1:5" s="70" customFormat="1" x14ac:dyDescent="0.25">
      <c r="A171" s="103"/>
      <c r="D171" s="119"/>
      <c r="E171" s="112"/>
    </row>
    <row r="172" spans="1:5" s="70" customFormat="1" x14ac:dyDescent="0.25">
      <c r="A172" s="103"/>
      <c r="D172" s="119"/>
      <c r="E172" s="112"/>
    </row>
    <row r="173" spans="1:5" s="70" customFormat="1" x14ac:dyDescent="0.25">
      <c r="A173" s="103" t="s">
        <v>88</v>
      </c>
      <c r="D173" s="72"/>
      <c r="E173" s="112" t="s">
        <v>123</v>
      </c>
    </row>
    <row r="174" spans="1:5" s="70" customFormat="1" x14ac:dyDescent="0.25">
      <c r="A174" s="113" t="s">
        <v>89</v>
      </c>
      <c r="D174" s="119"/>
      <c r="E174" s="131" t="s">
        <v>91</v>
      </c>
    </row>
    <row r="175" spans="1:5" s="70" customFormat="1" x14ac:dyDescent="0.25">
      <c r="A175" s="113" t="s">
        <v>90</v>
      </c>
      <c r="D175" s="119"/>
      <c r="E175" s="131" t="s">
        <v>92</v>
      </c>
    </row>
    <row r="176" spans="1:5" s="70" customFormat="1" x14ac:dyDescent="0.25">
      <c r="A176" s="103"/>
      <c r="D176" s="72"/>
      <c r="E176" s="112"/>
    </row>
    <row r="177" spans="1:5" s="70" customFormat="1" ht="15.75" thickBot="1" x14ac:dyDescent="0.3">
      <c r="A177" s="120"/>
      <c r="B177" s="121"/>
      <c r="C177" s="121"/>
      <c r="D177" s="122"/>
      <c r="E177" s="123"/>
    </row>
  </sheetData>
  <mergeCells count="12">
    <mergeCell ref="A138:E138"/>
    <mergeCell ref="A140:E140"/>
    <mergeCell ref="A158:C158"/>
    <mergeCell ref="A48:E48"/>
    <mergeCell ref="A93:E93"/>
    <mergeCell ref="A139:E139"/>
    <mergeCell ref="A94:E94"/>
    <mergeCell ref="A2:E2"/>
    <mergeCell ref="A3:E3"/>
    <mergeCell ref="A47:E47"/>
    <mergeCell ref="A49:E49"/>
    <mergeCell ref="A92:E92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scale="70" orientation="landscape" verticalDpi="360" r:id="rId1"/>
  <headerFooter>
    <oddFooter>&amp;R&amp;P DE &amp;N</oddFooter>
  </headerFooter>
  <rowBreaks count="3" manualBreakCount="3">
    <brk id="46" max="4" man="1"/>
    <brk id="91" max="4" man="1"/>
    <brk id="137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190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19.140625" style="70" customWidth="1"/>
    <col min="2" max="2" width="3.42578125" style="70" customWidth="1"/>
    <col min="3" max="3" width="71.28515625" style="70" customWidth="1"/>
    <col min="4" max="4" width="38.28515625" style="72" customWidth="1"/>
    <col min="5" max="5" width="52.7109375" style="72" customWidth="1"/>
    <col min="6" max="16384" width="11.42578125" style="70"/>
  </cols>
  <sheetData>
    <row r="2" spans="1:5" s="70" customFormat="1" x14ac:dyDescent="0.25">
      <c r="A2" s="69" t="s">
        <v>0</v>
      </c>
      <c r="B2" s="69"/>
      <c r="C2" s="69"/>
      <c r="D2" s="69"/>
      <c r="E2" s="69"/>
    </row>
    <row r="3" spans="1:5" s="70" customFormat="1" x14ac:dyDescent="0.25">
      <c r="A3" s="69" t="s">
        <v>86</v>
      </c>
      <c r="B3" s="69"/>
      <c r="C3" s="69"/>
      <c r="D3" s="69"/>
      <c r="E3" s="69"/>
    </row>
    <row r="5" spans="1:5" s="70" customFormat="1" x14ac:dyDescent="0.25">
      <c r="A5" s="71" t="s">
        <v>1</v>
      </c>
      <c r="D5" s="72"/>
      <c r="E5" s="72"/>
    </row>
    <row r="6" spans="1:5" s="70" customFormat="1" x14ac:dyDescent="0.25">
      <c r="D6" s="72"/>
      <c r="E6" s="73"/>
    </row>
    <row r="7" spans="1:5" s="70" customFormat="1" x14ac:dyDescent="0.25">
      <c r="A7" s="70" t="s">
        <v>2</v>
      </c>
      <c r="C7" s="70" t="s">
        <v>3</v>
      </c>
      <c r="D7" s="72" t="s">
        <v>128</v>
      </c>
      <c r="E7" s="124" t="s">
        <v>100</v>
      </c>
    </row>
    <row r="8" spans="1:5" s="70" customFormat="1" ht="15.75" thickBot="1" x14ac:dyDescent="0.3">
      <c r="D8" s="72"/>
      <c r="E8" s="72"/>
    </row>
    <row r="9" spans="1:5" s="70" customFormat="1" x14ac:dyDescent="0.25">
      <c r="A9" s="74" t="s">
        <v>4</v>
      </c>
      <c r="B9" s="75"/>
      <c r="C9" s="75"/>
      <c r="D9" s="76"/>
      <c r="E9" s="77"/>
    </row>
    <row r="10" spans="1:5" s="70" customFormat="1" ht="33.75" customHeight="1" x14ac:dyDescent="0.25">
      <c r="A10" s="96" t="s">
        <v>5</v>
      </c>
      <c r="B10" s="97"/>
      <c r="C10" s="98" t="s">
        <v>6</v>
      </c>
      <c r="D10" s="99" t="s">
        <v>87</v>
      </c>
      <c r="E10" s="100" t="s">
        <v>7</v>
      </c>
    </row>
    <row r="11" spans="1:5" s="70" customFormat="1" x14ac:dyDescent="0.25">
      <c r="A11" s="125" t="s">
        <v>101</v>
      </c>
      <c r="B11" s="97"/>
      <c r="C11" s="126" t="s">
        <v>102</v>
      </c>
      <c r="D11" s="99">
        <f>+D12+D46+D121</f>
        <v>13301583822</v>
      </c>
      <c r="E11" s="100">
        <f>+E12+E46+E121</f>
        <v>13301583822</v>
      </c>
    </row>
    <row r="12" spans="1:5" s="70" customFormat="1" x14ac:dyDescent="0.25">
      <c r="A12" s="88">
        <v>1</v>
      </c>
      <c r="B12" s="89"/>
      <c r="C12" s="89" t="s">
        <v>8</v>
      </c>
      <c r="D12" s="90">
        <v>952261172</v>
      </c>
      <c r="E12" s="91">
        <v>952261172</v>
      </c>
    </row>
    <row r="13" spans="1:5" s="70" customFormat="1" x14ac:dyDescent="0.25">
      <c r="A13" s="88">
        <v>10</v>
      </c>
      <c r="B13" s="89"/>
      <c r="C13" s="89" t="s">
        <v>8</v>
      </c>
      <c r="D13" s="90">
        <v>952261172</v>
      </c>
      <c r="E13" s="91">
        <v>952261172</v>
      </c>
    </row>
    <row r="14" spans="1:5" s="70" customFormat="1" x14ac:dyDescent="0.25">
      <c r="A14" s="88">
        <v>101</v>
      </c>
      <c r="B14" s="89"/>
      <c r="C14" s="89" t="s">
        <v>9</v>
      </c>
      <c r="D14" s="90">
        <v>27796549</v>
      </c>
      <c r="E14" s="91">
        <v>27796549</v>
      </c>
    </row>
    <row r="15" spans="1:5" s="70" customFormat="1" x14ac:dyDescent="0.25">
      <c r="A15" s="88">
        <v>1011</v>
      </c>
      <c r="B15" s="89"/>
      <c r="C15" s="89" t="s">
        <v>93</v>
      </c>
      <c r="D15" s="90">
        <v>4647252</v>
      </c>
      <c r="E15" s="91">
        <v>4647252</v>
      </c>
    </row>
    <row r="16" spans="1:5" s="70" customFormat="1" x14ac:dyDescent="0.25">
      <c r="A16" s="88">
        <v>10111</v>
      </c>
      <c r="B16" s="89">
        <v>20</v>
      </c>
      <c r="C16" s="89" t="s">
        <v>10</v>
      </c>
      <c r="D16" s="90">
        <v>4233594</v>
      </c>
      <c r="E16" s="91">
        <v>4233594</v>
      </c>
    </row>
    <row r="17" spans="1:5" s="70" customFormat="1" x14ac:dyDescent="0.25">
      <c r="A17" s="88">
        <v>10112</v>
      </c>
      <c r="B17" s="89">
        <v>20</v>
      </c>
      <c r="C17" s="89" t="s">
        <v>11</v>
      </c>
      <c r="D17" s="90">
        <v>340840</v>
      </c>
      <c r="E17" s="91">
        <v>340840</v>
      </c>
    </row>
    <row r="18" spans="1:5" s="70" customFormat="1" x14ac:dyDescent="0.25">
      <c r="A18" s="88">
        <v>10114</v>
      </c>
      <c r="B18" s="89">
        <v>20</v>
      </c>
      <c r="C18" s="89" t="s">
        <v>12</v>
      </c>
      <c r="D18" s="90">
        <v>72818</v>
      </c>
      <c r="E18" s="91">
        <v>72818</v>
      </c>
    </row>
    <row r="19" spans="1:5" s="70" customFormat="1" x14ac:dyDescent="0.25">
      <c r="A19" s="88">
        <v>1014</v>
      </c>
      <c r="B19" s="89"/>
      <c r="C19" s="89" t="s">
        <v>13</v>
      </c>
      <c r="D19" s="90">
        <v>101416</v>
      </c>
      <c r="E19" s="91">
        <v>101416</v>
      </c>
    </row>
    <row r="20" spans="1:5" s="70" customFormat="1" x14ac:dyDescent="0.25">
      <c r="A20" s="88">
        <v>10141</v>
      </c>
      <c r="B20" s="89">
        <v>20</v>
      </c>
      <c r="C20" s="89" t="s">
        <v>14</v>
      </c>
      <c r="D20" s="90">
        <v>101416</v>
      </c>
      <c r="E20" s="91">
        <v>101416</v>
      </c>
    </row>
    <row r="21" spans="1:5" s="70" customFormat="1" x14ac:dyDescent="0.25">
      <c r="A21" s="88">
        <v>1015</v>
      </c>
      <c r="B21" s="89"/>
      <c r="C21" s="89" t="s">
        <v>15</v>
      </c>
      <c r="D21" s="90">
        <v>22510845</v>
      </c>
      <c r="E21" s="91">
        <v>22510845</v>
      </c>
    </row>
    <row r="22" spans="1:5" s="70" customFormat="1" x14ac:dyDescent="0.25">
      <c r="A22" s="88">
        <v>10155</v>
      </c>
      <c r="B22" s="89">
        <v>20</v>
      </c>
      <c r="C22" s="89" t="s">
        <v>16</v>
      </c>
      <c r="D22" s="90">
        <v>57419</v>
      </c>
      <c r="E22" s="91">
        <v>57419</v>
      </c>
    </row>
    <row r="23" spans="1:5" s="70" customFormat="1" x14ac:dyDescent="0.25">
      <c r="A23" s="88">
        <v>101512</v>
      </c>
      <c r="B23" s="89">
        <v>20</v>
      </c>
      <c r="C23" s="89" t="s">
        <v>17</v>
      </c>
      <c r="D23" s="90">
        <v>456</v>
      </c>
      <c r="E23" s="91">
        <v>456</v>
      </c>
    </row>
    <row r="24" spans="1:5" s="70" customFormat="1" x14ac:dyDescent="0.25">
      <c r="A24" s="88">
        <v>101514</v>
      </c>
      <c r="B24" s="89">
        <v>20</v>
      </c>
      <c r="C24" s="89" t="s">
        <v>18</v>
      </c>
      <c r="D24" s="90">
        <v>15670</v>
      </c>
      <c r="E24" s="91">
        <v>15670</v>
      </c>
    </row>
    <row r="25" spans="1:5" s="70" customFormat="1" x14ac:dyDescent="0.25">
      <c r="A25" s="88">
        <v>101515</v>
      </c>
      <c r="B25" s="89">
        <v>20</v>
      </c>
      <c r="C25" s="89" t="s">
        <v>19</v>
      </c>
      <c r="D25" s="90">
        <v>469138</v>
      </c>
      <c r="E25" s="91">
        <v>469138</v>
      </c>
    </row>
    <row r="26" spans="1:5" s="70" customFormat="1" x14ac:dyDescent="0.25">
      <c r="A26" s="88">
        <v>101516</v>
      </c>
      <c r="B26" s="89">
        <v>20</v>
      </c>
      <c r="C26" s="89" t="s">
        <v>20</v>
      </c>
      <c r="D26" s="90">
        <v>5265520</v>
      </c>
      <c r="E26" s="91">
        <v>5265520</v>
      </c>
    </row>
    <row r="27" spans="1:5" s="70" customFormat="1" x14ac:dyDescent="0.25">
      <c r="A27" s="88">
        <v>101516</v>
      </c>
      <c r="B27" s="89">
        <v>10</v>
      </c>
      <c r="C27" s="89" t="s">
        <v>20</v>
      </c>
      <c r="D27" s="90">
        <v>16595214</v>
      </c>
      <c r="E27" s="91">
        <v>16595214</v>
      </c>
    </row>
    <row r="28" spans="1:5" s="70" customFormat="1" x14ac:dyDescent="0.25">
      <c r="A28" s="88">
        <v>101592</v>
      </c>
      <c r="B28" s="89">
        <v>20</v>
      </c>
      <c r="C28" s="89" t="s">
        <v>21</v>
      </c>
      <c r="D28" s="90">
        <v>107428</v>
      </c>
      <c r="E28" s="91">
        <v>107428</v>
      </c>
    </row>
    <row r="29" spans="1:5" s="70" customFormat="1" x14ac:dyDescent="0.25">
      <c r="A29" s="88">
        <v>1019</v>
      </c>
      <c r="B29" s="89"/>
      <c r="C29" s="89" t="s">
        <v>106</v>
      </c>
      <c r="D29" s="90">
        <v>537036</v>
      </c>
      <c r="E29" s="91">
        <v>537036</v>
      </c>
    </row>
    <row r="30" spans="1:5" s="70" customFormat="1" x14ac:dyDescent="0.25">
      <c r="A30" s="88">
        <v>10191</v>
      </c>
      <c r="B30" s="89">
        <v>20</v>
      </c>
      <c r="C30" s="89" t="s">
        <v>22</v>
      </c>
      <c r="D30" s="90">
        <v>172811</v>
      </c>
      <c r="E30" s="91">
        <v>172811</v>
      </c>
    </row>
    <row r="31" spans="1:5" s="70" customFormat="1" x14ac:dyDescent="0.25">
      <c r="A31" s="88">
        <v>10193</v>
      </c>
      <c r="B31" s="89">
        <v>20</v>
      </c>
      <c r="C31" s="89" t="s">
        <v>23</v>
      </c>
      <c r="D31" s="90">
        <v>364225</v>
      </c>
      <c r="E31" s="91">
        <v>364225</v>
      </c>
    </row>
    <row r="32" spans="1:5" s="70" customFormat="1" x14ac:dyDescent="0.25">
      <c r="A32" s="88">
        <v>102</v>
      </c>
      <c r="B32" s="89"/>
      <c r="C32" s="89" t="s">
        <v>24</v>
      </c>
      <c r="D32" s="90">
        <v>921152788</v>
      </c>
      <c r="E32" s="91">
        <v>921152788</v>
      </c>
    </row>
    <row r="33" spans="1:5" s="70" customFormat="1" x14ac:dyDescent="0.25">
      <c r="A33" s="88">
        <v>10212</v>
      </c>
      <c r="B33" s="89">
        <v>20</v>
      </c>
      <c r="C33" s="89" t="s">
        <v>25</v>
      </c>
      <c r="D33" s="90">
        <v>35897082</v>
      </c>
      <c r="E33" s="91">
        <v>35897082</v>
      </c>
    </row>
    <row r="34" spans="1:5" s="70" customFormat="1" x14ac:dyDescent="0.25">
      <c r="A34" s="88">
        <v>10212</v>
      </c>
      <c r="B34" s="89">
        <v>10</v>
      </c>
      <c r="C34" s="89" t="s">
        <v>25</v>
      </c>
      <c r="D34" s="90">
        <v>85600000</v>
      </c>
      <c r="E34" s="91">
        <v>85600000</v>
      </c>
    </row>
    <row r="35" spans="1:5" s="70" customFormat="1" x14ac:dyDescent="0.25">
      <c r="A35" s="88">
        <v>10214</v>
      </c>
      <c r="B35" s="89">
        <v>10</v>
      </c>
      <c r="C35" s="89" t="s">
        <v>26</v>
      </c>
      <c r="D35" s="90">
        <v>792900968</v>
      </c>
      <c r="E35" s="91">
        <v>792900968</v>
      </c>
    </row>
    <row r="36" spans="1:5" s="70" customFormat="1" x14ac:dyDescent="0.25">
      <c r="A36" s="88">
        <v>10214</v>
      </c>
      <c r="B36" s="89">
        <v>20</v>
      </c>
      <c r="C36" s="89" t="s">
        <v>26</v>
      </c>
      <c r="D36" s="90">
        <v>6754738</v>
      </c>
      <c r="E36" s="91">
        <v>6754738</v>
      </c>
    </row>
    <row r="37" spans="1:5" s="70" customFormat="1" ht="15" customHeight="1" x14ac:dyDescent="0.25">
      <c r="A37" s="88">
        <v>105</v>
      </c>
      <c r="B37" s="89"/>
      <c r="C37" s="59" t="s">
        <v>107</v>
      </c>
      <c r="D37" s="90">
        <v>3311835</v>
      </c>
      <c r="E37" s="91">
        <v>3311835</v>
      </c>
    </row>
    <row r="38" spans="1:5" s="70" customFormat="1" x14ac:dyDescent="0.25">
      <c r="A38" s="88">
        <v>1051</v>
      </c>
      <c r="B38" s="89"/>
      <c r="C38" s="89" t="s">
        <v>27</v>
      </c>
      <c r="D38" s="90">
        <v>2184408</v>
      </c>
      <c r="E38" s="91">
        <v>2184408</v>
      </c>
    </row>
    <row r="39" spans="1:5" s="70" customFormat="1" x14ac:dyDescent="0.25">
      <c r="A39" s="88">
        <v>10511</v>
      </c>
      <c r="B39" s="89">
        <v>20</v>
      </c>
      <c r="C39" s="89" t="s">
        <v>28</v>
      </c>
      <c r="D39" s="90">
        <v>291681</v>
      </c>
      <c r="E39" s="91">
        <v>291681</v>
      </c>
    </row>
    <row r="40" spans="1:5" s="70" customFormat="1" x14ac:dyDescent="0.25">
      <c r="A40" s="88">
        <v>10513</v>
      </c>
      <c r="B40" s="89">
        <v>20</v>
      </c>
      <c r="C40" s="89" t="s">
        <v>94</v>
      </c>
      <c r="D40" s="90">
        <v>1053357</v>
      </c>
      <c r="E40" s="91">
        <v>1053357</v>
      </c>
    </row>
    <row r="41" spans="1:5" s="70" customFormat="1" x14ac:dyDescent="0.25">
      <c r="A41" s="88">
        <v>10514</v>
      </c>
      <c r="B41" s="89">
        <v>20</v>
      </c>
      <c r="C41" s="89" t="s">
        <v>29</v>
      </c>
      <c r="D41" s="90">
        <v>839370</v>
      </c>
      <c r="E41" s="91">
        <v>839370</v>
      </c>
    </row>
    <row r="42" spans="1:5" s="70" customFormat="1" x14ac:dyDescent="0.25">
      <c r="A42" s="88">
        <v>1052</v>
      </c>
      <c r="B42" s="89"/>
      <c r="C42" s="89" t="s">
        <v>30</v>
      </c>
      <c r="D42" s="90">
        <v>1127427</v>
      </c>
      <c r="E42" s="91">
        <v>1127427</v>
      </c>
    </row>
    <row r="43" spans="1:5" s="70" customFormat="1" x14ac:dyDescent="0.25">
      <c r="A43" s="88">
        <v>10522</v>
      </c>
      <c r="B43" s="89">
        <v>20</v>
      </c>
      <c r="C43" s="89" t="s">
        <v>31</v>
      </c>
      <c r="D43" s="90">
        <v>722395</v>
      </c>
      <c r="E43" s="91">
        <v>722395</v>
      </c>
    </row>
    <row r="44" spans="1:5" s="70" customFormat="1" x14ac:dyDescent="0.25">
      <c r="A44" s="88">
        <v>10523</v>
      </c>
      <c r="B44" s="89">
        <v>20</v>
      </c>
      <c r="C44" s="89" t="s">
        <v>95</v>
      </c>
      <c r="D44" s="90">
        <v>341830</v>
      </c>
      <c r="E44" s="91">
        <v>341830</v>
      </c>
    </row>
    <row r="45" spans="1:5" s="70" customFormat="1" x14ac:dyDescent="0.25">
      <c r="A45" s="88">
        <v>10527</v>
      </c>
      <c r="B45" s="89">
        <v>20</v>
      </c>
      <c r="C45" s="89" t="s">
        <v>108</v>
      </c>
      <c r="D45" s="90">
        <v>63202</v>
      </c>
      <c r="E45" s="91">
        <v>63202</v>
      </c>
    </row>
    <row r="46" spans="1:5" s="70" customFormat="1" ht="15.75" thickBot="1" x14ac:dyDescent="0.3">
      <c r="A46" s="92">
        <v>2</v>
      </c>
      <c r="B46" s="93"/>
      <c r="C46" s="93" t="s">
        <v>32</v>
      </c>
      <c r="D46" s="94">
        <v>998558778</v>
      </c>
      <c r="E46" s="95">
        <v>998558778</v>
      </c>
    </row>
    <row r="47" spans="1:5" s="70" customFormat="1" x14ac:dyDescent="0.25">
      <c r="A47" s="69"/>
      <c r="B47" s="69"/>
      <c r="C47" s="69"/>
      <c r="D47" s="69"/>
      <c r="E47" s="69"/>
    </row>
    <row r="48" spans="1:5" s="70" customFormat="1" x14ac:dyDescent="0.25">
      <c r="A48" s="69" t="s">
        <v>0</v>
      </c>
      <c r="B48" s="69"/>
      <c r="C48" s="69"/>
      <c r="D48" s="69"/>
      <c r="E48" s="69"/>
    </row>
    <row r="49" spans="1:5" s="70" customFormat="1" x14ac:dyDescent="0.25">
      <c r="A49" s="69" t="s">
        <v>86</v>
      </c>
      <c r="B49" s="69"/>
      <c r="C49" s="69"/>
      <c r="D49" s="69"/>
      <c r="E49" s="69"/>
    </row>
    <row r="51" spans="1:5" s="70" customFormat="1" x14ac:dyDescent="0.25">
      <c r="A51" s="71" t="s">
        <v>1</v>
      </c>
      <c r="D51" s="72"/>
      <c r="E51" s="72"/>
    </row>
    <row r="52" spans="1:5" s="70" customFormat="1" x14ac:dyDescent="0.25">
      <c r="D52" s="72"/>
      <c r="E52" s="73"/>
    </row>
    <row r="53" spans="1:5" s="70" customFormat="1" x14ac:dyDescent="0.25">
      <c r="A53" s="70" t="s">
        <v>2</v>
      </c>
      <c r="C53" s="70" t="s">
        <v>3</v>
      </c>
      <c r="D53" s="72" t="str">
        <f>+D7</f>
        <v>JULIO</v>
      </c>
      <c r="E53" s="124" t="s">
        <v>100</v>
      </c>
    </row>
    <row r="54" spans="1:5" s="70" customFormat="1" ht="15.75" thickBot="1" x14ac:dyDescent="0.3">
      <c r="D54" s="72"/>
      <c r="E54" s="72"/>
    </row>
    <row r="55" spans="1:5" s="70" customFormat="1" x14ac:dyDescent="0.25">
      <c r="A55" s="74" t="s">
        <v>4</v>
      </c>
      <c r="B55" s="75"/>
      <c r="C55" s="75"/>
      <c r="D55" s="76"/>
      <c r="E55" s="77"/>
    </row>
    <row r="56" spans="1:5" s="70" customFormat="1" ht="33.75" customHeight="1" x14ac:dyDescent="0.25">
      <c r="A56" s="96" t="s">
        <v>5</v>
      </c>
      <c r="B56" s="97"/>
      <c r="C56" s="98" t="s">
        <v>6</v>
      </c>
      <c r="D56" s="99" t="s">
        <v>87</v>
      </c>
      <c r="E56" s="100" t="s">
        <v>7</v>
      </c>
    </row>
    <row r="57" spans="1:5" s="70" customFormat="1" x14ac:dyDescent="0.25">
      <c r="A57" s="88">
        <v>20</v>
      </c>
      <c r="B57" s="89"/>
      <c r="C57" s="89" t="s">
        <v>32</v>
      </c>
      <c r="D57" s="90">
        <v>998558778</v>
      </c>
      <c r="E57" s="91">
        <v>998558778</v>
      </c>
    </row>
    <row r="58" spans="1:5" s="70" customFormat="1" x14ac:dyDescent="0.25">
      <c r="A58" s="88">
        <v>204</v>
      </c>
      <c r="B58" s="89"/>
      <c r="C58" s="89" t="s">
        <v>33</v>
      </c>
      <c r="D58" s="90">
        <v>998558778</v>
      </c>
      <c r="E58" s="91">
        <v>998558778</v>
      </c>
    </row>
    <row r="59" spans="1:5" s="70" customFormat="1" x14ac:dyDescent="0.25">
      <c r="A59" s="88">
        <v>2041</v>
      </c>
      <c r="B59" s="89"/>
      <c r="C59" s="89" t="s">
        <v>34</v>
      </c>
      <c r="D59" s="90">
        <v>282281102</v>
      </c>
      <c r="E59" s="91">
        <v>282281102</v>
      </c>
    </row>
    <row r="60" spans="1:5" s="70" customFormat="1" x14ac:dyDescent="0.25">
      <c r="A60" s="88">
        <v>20414</v>
      </c>
      <c r="B60" s="89">
        <v>20</v>
      </c>
      <c r="C60" s="89" t="s">
        <v>35</v>
      </c>
      <c r="D60" s="90">
        <v>9500000</v>
      </c>
      <c r="E60" s="91">
        <v>9500000</v>
      </c>
    </row>
    <row r="61" spans="1:5" s="70" customFormat="1" x14ac:dyDescent="0.25">
      <c r="A61" s="88">
        <v>20416</v>
      </c>
      <c r="B61" s="89">
        <v>10</v>
      </c>
      <c r="C61" s="89" t="s">
        <v>36</v>
      </c>
      <c r="D61" s="90">
        <v>5342032</v>
      </c>
      <c r="E61" s="91">
        <v>5342032</v>
      </c>
    </row>
    <row r="62" spans="1:5" s="70" customFormat="1" x14ac:dyDescent="0.25">
      <c r="A62" s="88">
        <v>20418</v>
      </c>
      <c r="B62" s="89">
        <v>20</v>
      </c>
      <c r="C62" s="89" t="s">
        <v>37</v>
      </c>
      <c r="D62" s="90">
        <v>439070</v>
      </c>
      <c r="E62" s="91">
        <v>439070</v>
      </c>
    </row>
    <row r="63" spans="1:5" s="70" customFormat="1" x14ac:dyDescent="0.25">
      <c r="A63" s="88">
        <v>204116</v>
      </c>
      <c r="B63" s="89">
        <v>10</v>
      </c>
      <c r="C63" s="89" t="s">
        <v>38</v>
      </c>
      <c r="D63" s="90">
        <v>267000000</v>
      </c>
      <c r="E63" s="91">
        <v>267000000</v>
      </c>
    </row>
    <row r="64" spans="1:5" s="70" customFormat="1" x14ac:dyDescent="0.25">
      <c r="A64" s="88">
        <v>2042</v>
      </c>
      <c r="B64" s="89"/>
      <c r="C64" s="89" t="s">
        <v>39</v>
      </c>
      <c r="D64" s="90">
        <v>256342204</v>
      </c>
      <c r="E64" s="91">
        <v>256342204</v>
      </c>
    </row>
    <row r="65" spans="1:5" s="70" customFormat="1" x14ac:dyDescent="0.25">
      <c r="A65" s="88">
        <v>20421</v>
      </c>
      <c r="B65" s="89">
        <v>20</v>
      </c>
      <c r="C65" s="89" t="s">
        <v>40</v>
      </c>
      <c r="D65" s="90">
        <v>48000</v>
      </c>
      <c r="E65" s="91">
        <v>48000</v>
      </c>
    </row>
    <row r="66" spans="1:5" s="70" customFormat="1" x14ac:dyDescent="0.25">
      <c r="A66" s="88">
        <v>20421</v>
      </c>
      <c r="B66" s="89">
        <v>10</v>
      </c>
      <c r="C66" s="89" t="s">
        <v>40</v>
      </c>
      <c r="D66" s="90">
        <v>72976421.629999995</v>
      </c>
      <c r="E66" s="91">
        <v>72976421.629999995</v>
      </c>
    </row>
    <row r="67" spans="1:5" s="70" customFormat="1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91">
        <v>183317782.37</v>
      </c>
    </row>
    <row r="68" spans="1:5" s="70" customFormat="1" x14ac:dyDescent="0.25">
      <c r="A68" s="88">
        <v>2044</v>
      </c>
      <c r="B68" s="89"/>
      <c r="C68" s="89" t="s">
        <v>42</v>
      </c>
      <c r="D68" s="90">
        <v>23302155</v>
      </c>
      <c r="E68" s="91">
        <v>23302155</v>
      </c>
    </row>
    <row r="69" spans="1:5" s="70" customFormat="1" x14ac:dyDescent="0.25">
      <c r="A69" s="88">
        <v>20441</v>
      </c>
      <c r="B69" s="89">
        <v>20</v>
      </c>
      <c r="C69" s="89" t="s">
        <v>43</v>
      </c>
      <c r="D69" s="90">
        <v>10526927</v>
      </c>
      <c r="E69" s="91">
        <v>10526927</v>
      </c>
    </row>
    <row r="70" spans="1:5" s="70" customFormat="1" x14ac:dyDescent="0.25">
      <c r="A70" s="88">
        <v>20442</v>
      </c>
      <c r="B70" s="89">
        <v>20</v>
      </c>
      <c r="C70" s="89" t="s">
        <v>44</v>
      </c>
      <c r="D70" s="90">
        <v>11842252</v>
      </c>
      <c r="E70" s="91">
        <v>11842252</v>
      </c>
    </row>
    <row r="71" spans="1:5" s="70" customFormat="1" x14ac:dyDescent="0.25">
      <c r="A71" s="88">
        <v>204413</v>
      </c>
      <c r="B71" s="89">
        <v>20</v>
      </c>
      <c r="C71" s="89" t="s">
        <v>45</v>
      </c>
      <c r="D71" s="90">
        <v>800000</v>
      </c>
      <c r="E71" s="91">
        <v>800000</v>
      </c>
    </row>
    <row r="72" spans="1:5" s="70" customFormat="1" x14ac:dyDescent="0.25">
      <c r="A72" s="88">
        <v>204415</v>
      </c>
      <c r="B72" s="89">
        <v>20</v>
      </c>
      <c r="C72" s="89" t="s">
        <v>124</v>
      </c>
      <c r="D72" s="90">
        <v>127888</v>
      </c>
      <c r="E72" s="91">
        <v>127888</v>
      </c>
    </row>
    <row r="73" spans="1:5" s="70" customFormat="1" x14ac:dyDescent="0.25">
      <c r="A73" s="88">
        <v>204423</v>
      </c>
      <c r="B73" s="89">
        <v>20</v>
      </c>
      <c r="C73" s="89" t="s">
        <v>46</v>
      </c>
      <c r="D73" s="90">
        <v>5088</v>
      </c>
      <c r="E73" s="91">
        <v>5088</v>
      </c>
    </row>
    <row r="74" spans="1:5" s="70" customFormat="1" x14ac:dyDescent="0.25">
      <c r="A74" s="88">
        <v>2045</v>
      </c>
      <c r="B74" s="89"/>
      <c r="C74" s="89" t="s">
        <v>47</v>
      </c>
      <c r="D74" s="90">
        <v>66088988</v>
      </c>
      <c r="E74" s="91">
        <v>66088988</v>
      </c>
    </row>
    <row r="75" spans="1:5" s="70" customFormat="1" x14ac:dyDescent="0.25">
      <c r="A75" s="88">
        <v>20451</v>
      </c>
      <c r="B75" s="89">
        <v>20</v>
      </c>
      <c r="C75" s="89" t="s">
        <v>48</v>
      </c>
      <c r="D75" s="90">
        <v>3939371</v>
      </c>
      <c r="E75" s="91">
        <v>3939371</v>
      </c>
    </row>
    <row r="76" spans="1:5" s="70" customFormat="1" x14ac:dyDescent="0.25">
      <c r="A76" s="88">
        <v>20452</v>
      </c>
      <c r="B76" s="89">
        <v>20</v>
      </c>
      <c r="C76" s="89" t="s">
        <v>99</v>
      </c>
      <c r="D76" s="90">
        <v>1662000</v>
      </c>
      <c r="E76" s="91">
        <v>1662000</v>
      </c>
    </row>
    <row r="77" spans="1:5" s="70" customFormat="1" x14ac:dyDescent="0.25">
      <c r="A77" s="88">
        <v>20456</v>
      </c>
      <c r="B77" s="89">
        <v>20</v>
      </c>
      <c r="C77" s="89" t="s">
        <v>49</v>
      </c>
      <c r="D77" s="90">
        <v>7477964</v>
      </c>
      <c r="E77" s="91">
        <v>7477964</v>
      </c>
    </row>
    <row r="78" spans="1:5" s="70" customFormat="1" x14ac:dyDescent="0.25">
      <c r="A78" s="88">
        <v>20456</v>
      </c>
      <c r="B78" s="89">
        <v>10</v>
      </c>
      <c r="C78" s="89" t="s">
        <v>49</v>
      </c>
      <c r="D78" s="90">
        <v>5993996</v>
      </c>
      <c r="E78" s="91">
        <v>5993996</v>
      </c>
    </row>
    <row r="79" spans="1:5" s="70" customFormat="1" x14ac:dyDescent="0.25">
      <c r="A79" s="88">
        <v>20458</v>
      </c>
      <c r="B79" s="89">
        <v>20</v>
      </c>
      <c r="C79" s="89" t="s">
        <v>50</v>
      </c>
      <c r="D79" s="90">
        <v>17366252</v>
      </c>
      <c r="E79" s="91">
        <v>17366252</v>
      </c>
    </row>
    <row r="80" spans="1:5" s="70" customFormat="1" x14ac:dyDescent="0.25">
      <c r="A80" s="88">
        <v>204510</v>
      </c>
      <c r="B80" s="89">
        <v>20</v>
      </c>
      <c r="C80" s="89" t="s">
        <v>51</v>
      </c>
      <c r="D80" s="90">
        <v>23588805</v>
      </c>
      <c r="E80" s="91">
        <v>23588805</v>
      </c>
    </row>
    <row r="81" spans="1:5" s="70" customFormat="1" x14ac:dyDescent="0.25">
      <c r="A81" s="88">
        <v>204513</v>
      </c>
      <c r="B81" s="89">
        <v>20</v>
      </c>
      <c r="C81" s="89" t="s">
        <v>52</v>
      </c>
      <c r="D81" s="90">
        <v>6060600</v>
      </c>
      <c r="E81" s="91">
        <v>6060600</v>
      </c>
    </row>
    <row r="82" spans="1:5" s="70" customFormat="1" x14ac:dyDescent="0.25">
      <c r="A82" s="88">
        <v>2046</v>
      </c>
      <c r="B82" s="89"/>
      <c r="C82" s="89" t="s">
        <v>96</v>
      </c>
      <c r="D82" s="90">
        <v>39708710</v>
      </c>
      <c r="E82" s="91">
        <v>39708710</v>
      </c>
    </row>
    <row r="83" spans="1:5" s="70" customFormat="1" x14ac:dyDescent="0.25">
      <c r="A83" s="88">
        <v>20462</v>
      </c>
      <c r="B83" s="89">
        <v>10</v>
      </c>
      <c r="C83" s="89" t="s">
        <v>53</v>
      </c>
      <c r="D83" s="90">
        <v>30623700</v>
      </c>
      <c r="E83" s="91">
        <v>30623700</v>
      </c>
    </row>
    <row r="84" spans="1:5" s="70" customFormat="1" x14ac:dyDescent="0.25">
      <c r="A84" s="88">
        <v>20462</v>
      </c>
      <c r="B84" s="89">
        <v>20</v>
      </c>
      <c r="C84" s="89" t="s">
        <v>53</v>
      </c>
      <c r="D84" s="90">
        <v>787375</v>
      </c>
      <c r="E84" s="91">
        <v>787375</v>
      </c>
    </row>
    <row r="85" spans="1:5" s="70" customFormat="1" x14ac:dyDescent="0.25">
      <c r="A85" s="88">
        <v>20465</v>
      </c>
      <c r="B85" s="89">
        <v>20</v>
      </c>
      <c r="C85" s="89" t="s">
        <v>54</v>
      </c>
      <c r="D85" s="90">
        <v>3397635</v>
      </c>
      <c r="E85" s="91">
        <v>3397635</v>
      </c>
    </row>
    <row r="86" spans="1:5" s="70" customFormat="1" x14ac:dyDescent="0.25">
      <c r="A86" s="88">
        <v>20467</v>
      </c>
      <c r="B86" s="89">
        <v>20</v>
      </c>
      <c r="C86" s="89" t="s">
        <v>55</v>
      </c>
      <c r="D86" s="90">
        <v>4900000</v>
      </c>
      <c r="E86" s="91">
        <v>4900000</v>
      </c>
    </row>
    <row r="87" spans="1:5" s="70" customFormat="1" x14ac:dyDescent="0.25">
      <c r="A87" s="88">
        <v>2047</v>
      </c>
      <c r="B87" s="89"/>
      <c r="C87" s="89" t="s">
        <v>56</v>
      </c>
      <c r="D87" s="90">
        <v>5533036</v>
      </c>
      <c r="E87" s="91">
        <v>5533036</v>
      </c>
    </row>
    <row r="88" spans="1:5" s="70" customFormat="1" x14ac:dyDescent="0.25">
      <c r="A88" s="88">
        <v>20475</v>
      </c>
      <c r="B88" s="89">
        <v>20</v>
      </c>
      <c r="C88" s="89" t="s">
        <v>57</v>
      </c>
      <c r="D88" s="90">
        <v>636</v>
      </c>
      <c r="E88" s="91">
        <v>636</v>
      </c>
    </row>
    <row r="89" spans="1:5" s="70" customFormat="1" x14ac:dyDescent="0.25">
      <c r="A89" s="88">
        <v>20476</v>
      </c>
      <c r="B89" s="89">
        <v>20</v>
      </c>
      <c r="C89" s="89" t="s">
        <v>58</v>
      </c>
      <c r="D89" s="90">
        <v>5532400</v>
      </c>
      <c r="E89" s="91">
        <v>5532400</v>
      </c>
    </row>
    <row r="90" spans="1:5" s="70" customFormat="1" x14ac:dyDescent="0.25">
      <c r="A90" s="88">
        <v>2048</v>
      </c>
      <c r="B90" s="89"/>
      <c r="C90" s="89" t="s">
        <v>59</v>
      </c>
      <c r="D90" s="90">
        <v>34866871</v>
      </c>
      <c r="E90" s="91">
        <v>34866871</v>
      </c>
    </row>
    <row r="91" spans="1:5" s="70" customFormat="1" ht="15.75" thickBot="1" x14ac:dyDescent="0.3">
      <c r="A91" s="92">
        <v>20481</v>
      </c>
      <c r="B91" s="93">
        <v>20</v>
      </c>
      <c r="C91" s="93" t="s">
        <v>125</v>
      </c>
      <c r="D91" s="101">
        <v>3385</v>
      </c>
      <c r="E91" s="102">
        <v>3385</v>
      </c>
    </row>
    <row r="92" spans="1:5" s="70" customFormat="1" x14ac:dyDescent="0.25">
      <c r="A92" s="69"/>
      <c r="B92" s="69"/>
      <c r="C92" s="69"/>
      <c r="D92" s="69"/>
      <c r="E92" s="69"/>
    </row>
    <row r="93" spans="1:5" s="70" customFormat="1" x14ac:dyDescent="0.25">
      <c r="A93" s="69" t="s">
        <v>0</v>
      </c>
      <c r="B93" s="69"/>
      <c r="C93" s="69"/>
      <c r="D93" s="69"/>
      <c r="E93" s="69"/>
    </row>
    <row r="94" spans="1:5" s="70" customFormat="1" x14ac:dyDescent="0.25">
      <c r="A94" s="69" t="s">
        <v>86</v>
      </c>
      <c r="B94" s="69"/>
      <c r="C94" s="69"/>
      <c r="D94" s="69"/>
      <c r="E94" s="69"/>
    </row>
    <row r="96" spans="1:5" s="70" customFormat="1" x14ac:dyDescent="0.25">
      <c r="A96" s="71" t="s">
        <v>1</v>
      </c>
      <c r="D96" s="72"/>
      <c r="E96" s="72"/>
    </row>
    <row r="97" spans="1:5" s="70" customFormat="1" x14ac:dyDescent="0.25">
      <c r="D97" s="72"/>
      <c r="E97" s="73"/>
    </row>
    <row r="98" spans="1:5" s="70" customFormat="1" x14ac:dyDescent="0.25">
      <c r="A98" s="70" t="s">
        <v>2</v>
      </c>
      <c r="C98" s="70" t="s">
        <v>3</v>
      </c>
      <c r="D98" s="72" t="str">
        <f>+D7</f>
        <v>JULIO</v>
      </c>
      <c r="E98" s="124" t="s">
        <v>100</v>
      </c>
    </row>
    <row r="99" spans="1:5" s="70" customFormat="1" ht="15.75" thickBot="1" x14ac:dyDescent="0.3">
      <c r="D99" s="72"/>
      <c r="E99" s="72"/>
    </row>
    <row r="100" spans="1:5" s="70" customFormat="1" x14ac:dyDescent="0.25">
      <c r="A100" s="74" t="s">
        <v>4</v>
      </c>
      <c r="B100" s="75"/>
      <c r="C100" s="75"/>
      <c r="D100" s="76"/>
      <c r="E100" s="77"/>
    </row>
    <row r="101" spans="1:5" s="70" customFormat="1" ht="33.75" customHeight="1" x14ac:dyDescent="0.25">
      <c r="A101" s="96" t="s">
        <v>5</v>
      </c>
      <c r="B101" s="97"/>
      <c r="C101" s="98" t="s">
        <v>6</v>
      </c>
      <c r="D101" s="99" t="s">
        <v>87</v>
      </c>
      <c r="E101" s="100" t="s">
        <v>7</v>
      </c>
    </row>
    <row r="102" spans="1:5" s="70" customFormat="1" x14ac:dyDescent="0.25">
      <c r="A102" s="88">
        <v>20482</v>
      </c>
      <c r="B102" s="89">
        <v>20</v>
      </c>
      <c r="C102" s="89" t="s">
        <v>60</v>
      </c>
      <c r="D102" s="90">
        <v>48628</v>
      </c>
      <c r="E102" s="91">
        <v>48628</v>
      </c>
    </row>
    <row r="103" spans="1:5" s="70" customFormat="1" x14ac:dyDescent="0.25">
      <c r="A103" s="88">
        <v>20485</v>
      </c>
      <c r="B103" s="89">
        <v>20</v>
      </c>
      <c r="C103" s="89" t="s">
        <v>61</v>
      </c>
      <c r="D103" s="90">
        <v>14858</v>
      </c>
      <c r="E103" s="91">
        <v>14858</v>
      </c>
    </row>
    <row r="104" spans="1:5" s="70" customFormat="1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91">
        <v>34800000</v>
      </c>
    </row>
    <row r="105" spans="1:5" s="70" customFormat="1" x14ac:dyDescent="0.25">
      <c r="A105" s="88">
        <v>2049</v>
      </c>
      <c r="B105" s="89"/>
      <c r="C105" s="89" t="s">
        <v>63</v>
      </c>
      <c r="D105" s="90">
        <v>736000</v>
      </c>
      <c r="E105" s="91">
        <v>736000</v>
      </c>
    </row>
    <row r="106" spans="1:5" s="70" customFormat="1" x14ac:dyDescent="0.25">
      <c r="A106" s="88">
        <v>204911</v>
      </c>
      <c r="B106" s="89">
        <v>20</v>
      </c>
      <c r="C106" s="89" t="s">
        <v>64</v>
      </c>
      <c r="D106" s="90">
        <v>2554</v>
      </c>
      <c r="E106" s="91">
        <v>2554</v>
      </c>
    </row>
    <row r="107" spans="1:5" s="70" customFormat="1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91">
        <v>733446</v>
      </c>
    </row>
    <row r="108" spans="1:5" s="70" customFormat="1" x14ac:dyDescent="0.25">
      <c r="A108" s="88">
        <v>20410</v>
      </c>
      <c r="B108" s="89"/>
      <c r="C108" s="89" t="s">
        <v>66</v>
      </c>
      <c r="D108" s="90">
        <v>84538841</v>
      </c>
      <c r="E108" s="91">
        <v>84538841</v>
      </c>
    </row>
    <row r="109" spans="1:5" s="70" customFormat="1" x14ac:dyDescent="0.25">
      <c r="A109" s="88">
        <v>204102</v>
      </c>
      <c r="B109" s="89">
        <v>10</v>
      </c>
      <c r="C109" s="89" t="s">
        <v>67</v>
      </c>
      <c r="D109" s="90">
        <v>82386421</v>
      </c>
      <c r="E109" s="91">
        <v>82386421</v>
      </c>
    </row>
    <row r="110" spans="1:5" s="70" customFormat="1" x14ac:dyDescent="0.25">
      <c r="A110" s="88">
        <v>204102</v>
      </c>
      <c r="B110" s="89">
        <v>20</v>
      </c>
      <c r="C110" s="89" t="s">
        <v>67</v>
      </c>
      <c r="D110" s="90">
        <v>2152420</v>
      </c>
      <c r="E110" s="91">
        <v>2152420</v>
      </c>
    </row>
    <row r="111" spans="1:5" s="70" customFormat="1" x14ac:dyDescent="0.25">
      <c r="A111" s="88">
        <v>20411</v>
      </c>
      <c r="B111" s="89"/>
      <c r="C111" s="89" t="s">
        <v>68</v>
      </c>
      <c r="D111" s="90">
        <v>54910686</v>
      </c>
      <c r="E111" s="91">
        <v>54910686</v>
      </c>
    </row>
    <row r="112" spans="1:5" s="70" customFormat="1" x14ac:dyDescent="0.25">
      <c r="A112" s="88">
        <v>204112</v>
      </c>
      <c r="B112" s="89">
        <v>20</v>
      </c>
      <c r="C112" s="89" t="s">
        <v>69</v>
      </c>
      <c r="D112" s="90">
        <v>6861</v>
      </c>
      <c r="E112" s="91">
        <v>6861</v>
      </c>
    </row>
    <row r="113" spans="1:5" s="70" customFormat="1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91">
        <v>54903825</v>
      </c>
    </row>
    <row r="114" spans="1:5" s="70" customFormat="1" x14ac:dyDescent="0.25">
      <c r="A114" s="88">
        <v>20421</v>
      </c>
      <c r="B114" s="89"/>
      <c r="C114" s="89" t="s">
        <v>98</v>
      </c>
      <c r="D114" s="90">
        <v>18868508</v>
      </c>
      <c r="E114" s="91">
        <v>18868508</v>
      </c>
    </row>
    <row r="115" spans="1:5" s="70" customFormat="1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91">
        <v>52000</v>
      </c>
    </row>
    <row r="116" spans="1:5" s="70" customFormat="1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91">
        <v>7532508</v>
      </c>
    </row>
    <row r="117" spans="1:5" s="70" customFormat="1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91">
        <v>11284000</v>
      </c>
    </row>
    <row r="118" spans="1:5" s="70" customFormat="1" x14ac:dyDescent="0.25">
      <c r="A118" s="88">
        <v>20441</v>
      </c>
      <c r="B118" s="89"/>
      <c r="C118" s="89" t="s">
        <v>73</v>
      </c>
      <c r="D118" s="90">
        <v>131381677</v>
      </c>
      <c r="E118" s="91">
        <v>131381677</v>
      </c>
    </row>
    <row r="119" spans="1:5" s="70" customFormat="1" x14ac:dyDescent="0.25">
      <c r="A119" s="88">
        <v>2044113</v>
      </c>
      <c r="B119" s="89">
        <v>20</v>
      </c>
      <c r="C119" s="89" t="s">
        <v>73</v>
      </c>
      <c r="D119" s="90">
        <v>41463977</v>
      </c>
      <c r="E119" s="91">
        <v>41463977</v>
      </c>
    </row>
    <row r="120" spans="1:5" s="70" customFormat="1" x14ac:dyDescent="0.25">
      <c r="A120" s="88">
        <v>2044113</v>
      </c>
      <c r="B120" s="89">
        <v>10</v>
      </c>
      <c r="C120" s="89" t="s">
        <v>73</v>
      </c>
      <c r="D120" s="90">
        <v>89917700</v>
      </c>
      <c r="E120" s="91">
        <v>89917700</v>
      </c>
    </row>
    <row r="121" spans="1:5" s="70" customFormat="1" x14ac:dyDescent="0.25">
      <c r="A121" s="88">
        <v>3</v>
      </c>
      <c r="B121" s="89"/>
      <c r="C121" s="89" t="s">
        <v>74</v>
      </c>
      <c r="D121" s="90">
        <v>11350763872</v>
      </c>
      <c r="E121" s="91">
        <v>11350763872</v>
      </c>
    </row>
    <row r="122" spans="1:5" s="70" customFormat="1" x14ac:dyDescent="0.25">
      <c r="A122" s="88">
        <v>32</v>
      </c>
      <c r="B122" s="89"/>
      <c r="C122" s="89" t="s">
        <v>75</v>
      </c>
      <c r="D122" s="90">
        <v>12225492</v>
      </c>
      <c r="E122" s="91">
        <v>12225492</v>
      </c>
    </row>
    <row r="123" spans="1:5" s="70" customFormat="1" x14ac:dyDescent="0.25">
      <c r="A123" s="88">
        <v>321</v>
      </c>
      <c r="B123" s="89"/>
      <c r="C123" s="89" t="s">
        <v>76</v>
      </c>
      <c r="D123" s="90">
        <v>12225492</v>
      </c>
      <c r="E123" s="91">
        <v>12225492</v>
      </c>
    </row>
    <row r="124" spans="1:5" s="70" customFormat="1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91">
        <v>12225492</v>
      </c>
    </row>
    <row r="125" spans="1:5" s="70" customFormat="1" x14ac:dyDescent="0.25">
      <c r="A125" s="88">
        <v>36</v>
      </c>
      <c r="B125" s="89"/>
      <c r="C125" s="89" t="s">
        <v>78</v>
      </c>
      <c r="D125" s="90">
        <v>11338538380</v>
      </c>
      <c r="E125" s="91">
        <v>11338538380</v>
      </c>
    </row>
    <row r="126" spans="1:5" s="70" customFormat="1" x14ac:dyDescent="0.25">
      <c r="A126" s="88">
        <v>361</v>
      </c>
      <c r="B126" s="89"/>
      <c r="C126" s="89" t="s">
        <v>79</v>
      </c>
      <c r="D126" s="90">
        <v>11338538380</v>
      </c>
      <c r="E126" s="91">
        <v>11338538380</v>
      </c>
    </row>
    <row r="127" spans="1:5" s="70" customFormat="1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91">
        <v>11338538380</v>
      </c>
    </row>
    <row r="128" spans="1:5" s="70" customFormat="1" x14ac:dyDescent="0.25">
      <c r="A128" s="103" t="s">
        <v>103</v>
      </c>
      <c r="B128" s="89"/>
      <c r="C128" s="89" t="s">
        <v>104</v>
      </c>
      <c r="D128" s="90">
        <f>+D129+D150+D154</f>
        <v>451227119250.10999</v>
      </c>
      <c r="E128" s="91">
        <f>+E129+E150+E154</f>
        <v>451227119250.10999</v>
      </c>
    </row>
    <row r="129" spans="1:5" s="70" customFormat="1" x14ac:dyDescent="0.25">
      <c r="A129" s="88">
        <v>113</v>
      </c>
      <c r="B129" s="89"/>
      <c r="C129" s="89" t="s">
        <v>109</v>
      </c>
      <c r="D129" s="90">
        <v>339826480012.57001</v>
      </c>
      <c r="E129" s="91">
        <v>339826480012.57001</v>
      </c>
    </row>
    <row r="130" spans="1:5" s="70" customFormat="1" x14ac:dyDescent="0.25">
      <c r="A130" s="88">
        <v>113600</v>
      </c>
      <c r="B130" s="89"/>
      <c r="C130" s="89" t="s">
        <v>80</v>
      </c>
      <c r="D130" s="90">
        <v>324997137681</v>
      </c>
      <c r="E130" s="91">
        <v>324997137681</v>
      </c>
    </row>
    <row r="131" spans="1:5" s="70" customFormat="1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91">
        <v>25702138092</v>
      </c>
    </row>
    <row r="132" spans="1:5" s="70" customFormat="1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91">
        <v>223398619904</v>
      </c>
    </row>
    <row r="133" spans="1:5" s="70" customFormat="1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91">
        <v>73513000000</v>
      </c>
    </row>
    <row r="134" spans="1:5" s="70" customFormat="1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91">
        <v>2383379685</v>
      </c>
    </row>
    <row r="135" spans="1:5" s="70" customFormat="1" x14ac:dyDescent="0.25">
      <c r="A135" s="88">
        <v>113601</v>
      </c>
      <c r="B135" s="89"/>
      <c r="C135" s="89" t="s">
        <v>81</v>
      </c>
      <c r="D135" s="90">
        <v>3816026845.5700002</v>
      </c>
      <c r="E135" s="91">
        <v>3816026845.5700002</v>
      </c>
    </row>
    <row r="136" spans="1:5" s="70" customFormat="1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91">
        <v>3816026845.5700002</v>
      </c>
    </row>
    <row r="137" spans="1:5" s="70" customFormat="1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102">
        <v>11013315486</v>
      </c>
    </row>
    <row r="138" spans="1:5" s="70" customFormat="1" x14ac:dyDescent="0.25">
      <c r="A138" s="69"/>
      <c r="B138" s="69"/>
      <c r="C138" s="69"/>
      <c r="D138" s="69"/>
      <c r="E138" s="69"/>
    </row>
    <row r="139" spans="1:5" s="70" customFormat="1" x14ac:dyDescent="0.25">
      <c r="A139" s="69" t="s">
        <v>0</v>
      </c>
      <c r="B139" s="69"/>
      <c r="C139" s="69"/>
      <c r="D139" s="69"/>
      <c r="E139" s="69"/>
    </row>
    <row r="140" spans="1:5" s="70" customFormat="1" x14ac:dyDescent="0.25">
      <c r="A140" s="69" t="s">
        <v>86</v>
      </c>
      <c r="B140" s="69"/>
      <c r="C140" s="69"/>
      <c r="D140" s="69"/>
      <c r="E140" s="69"/>
    </row>
    <row r="142" spans="1:5" s="70" customFormat="1" x14ac:dyDescent="0.25">
      <c r="A142" s="71" t="s">
        <v>1</v>
      </c>
      <c r="D142" s="72"/>
      <c r="E142" s="72"/>
    </row>
    <row r="143" spans="1:5" s="70" customFormat="1" x14ac:dyDescent="0.25">
      <c r="D143" s="72"/>
      <c r="E143" s="73"/>
    </row>
    <row r="144" spans="1:5" s="70" customFormat="1" x14ac:dyDescent="0.25">
      <c r="A144" s="70" t="s">
        <v>2</v>
      </c>
      <c r="C144" s="70" t="s">
        <v>3</v>
      </c>
      <c r="D144" s="72" t="str">
        <f>+D7</f>
        <v>JULIO</v>
      </c>
      <c r="E144" s="124" t="s">
        <v>100</v>
      </c>
    </row>
    <row r="145" spans="1:5" s="70" customFormat="1" ht="15.75" thickBot="1" x14ac:dyDescent="0.3">
      <c r="D145" s="72"/>
      <c r="E145" s="72"/>
    </row>
    <row r="146" spans="1:5" s="70" customFormat="1" x14ac:dyDescent="0.25">
      <c r="A146" s="74" t="s">
        <v>4</v>
      </c>
      <c r="B146" s="75"/>
      <c r="C146" s="75"/>
      <c r="D146" s="76"/>
      <c r="E146" s="77"/>
    </row>
    <row r="147" spans="1:5" s="70" customFormat="1" ht="33.75" customHeight="1" x14ac:dyDescent="0.25">
      <c r="A147" s="96" t="s">
        <v>5</v>
      </c>
      <c r="B147" s="97"/>
      <c r="C147" s="98" t="s">
        <v>6</v>
      </c>
      <c r="D147" s="99" t="s">
        <v>87</v>
      </c>
      <c r="E147" s="100" t="s">
        <v>7</v>
      </c>
    </row>
    <row r="148" spans="1:5" s="70" customFormat="1" x14ac:dyDescent="0.25">
      <c r="A148" s="88">
        <v>1136057</v>
      </c>
      <c r="B148" s="89">
        <v>11</v>
      </c>
      <c r="C148" s="89" t="s">
        <v>114</v>
      </c>
      <c r="D148" s="90">
        <v>10098106830</v>
      </c>
      <c r="E148" s="91">
        <v>10098106830</v>
      </c>
    </row>
    <row r="149" spans="1:5" s="70" customFormat="1" x14ac:dyDescent="0.25">
      <c r="A149" s="88">
        <v>1136057</v>
      </c>
      <c r="B149" s="89">
        <v>20</v>
      </c>
      <c r="C149" s="89" t="s">
        <v>114</v>
      </c>
      <c r="D149" s="90">
        <v>915208656</v>
      </c>
      <c r="E149" s="91">
        <v>915208656</v>
      </c>
    </row>
    <row r="150" spans="1:5" s="70" customFormat="1" x14ac:dyDescent="0.25">
      <c r="A150" s="88">
        <v>520</v>
      </c>
      <c r="B150" s="89"/>
      <c r="C150" s="89" t="s">
        <v>115</v>
      </c>
      <c r="D150" s="90">
        <v>2172814590</v>
      </c>
      <c r="E150" s="91">
        <v>2172814590</v>
      </c>
    </row>
    <row r="151" spans="1:5" s="70" customFormat="1" x14ac:dyDescent="0.25">
      <c r="A151" s="88">
        <v>520600</v>
      </c>
      <c r="B151" s="89"/>
      <c r="C151" s="89" t="s">
        <v>80</v>
      </c>
      <c r="D151" s="90">
        <v>2172814590</v>
      </c>
      <c r="E151" s="91">
        <v>2172814590</v>
      </c>
    </row>
    <row r="152" spans="1:5" s="70" customFormat="1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91">
        <v>1275692257</v>
      </c>
    </row>
    <row r="153" spans="1:5" s="70" customFormat="1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91">
        <v>897122333</v>
      </c>
    </row>
    <row r="154" spans="1:5" s="70" customFormat="1" x14ac:dyDescent="0.25">
      <c r="A154" s="88">
        <v>530</v>
      </c>
      <c r="B154" s="89"/>
      <c r="C154" s="89" t="s">
        <v>118</v>
      </c>
      <c r="D154" s="90">
        <v>109227824647.53999</v>
      </c>
      <c r="E154" s="91">
        <v>109227824647.53999</v>
      </c>
    </row>
    <row r="155" spans="1:5" s="70" customFormat="1" x14ac:dyDescent="0.25">
      <c r="A155" s="88">
        <v>530600</v>
      </c>
      <c r="B155" s="89"/>
      <c r="C155" s="89" t="s">
        <v>80</v>
      </c>
      <c r="D155" s="90">
        <v>109227824647.53999</v>
      </c>
      <c r="E155" s="91">
        <v>109227824647.53999</v>
      </c>
    </row>
    <row r="156" spans="1:5" s="70" customFormat="1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91">
        <v>107509957231</v>
      </c>
    </row>
    <row r="157" spans="1:5" s="70" customFormat="1" ht="15.75" thickBot="1" x14ac:dyDescent="0.3">
      <c r="A157" s="104">
        <v>5306003</v>
      </c>
      <c r="B157" s="105">
        <v>20</v>
      </c>
      <c r="C157" s="105" t="s">
        <v>119</v>
      </c>
      <c r="D157" s="106">
        <v>1717867416.54</v>
      </c>
      <c r="E157" s="107">
        <v>1717867416.54</v>
      </c>
    </row>
    <row r="158" spans="1:5" s="70" customFormat="1" ht="15.75" thickBot="1" x14ac:dyDescent="0.3">
      <c r="A158" s="108" t="s">
        <v>105</v>
      </c>
      <c r="B158" s="109"/>
      <c r="C158" s="110"/>
      <c r="D158" s="111">
        <f>+D11+D128</f>
        <v>464528703072.10999</v>
      </c>
      <c r="E158" s="111">
        <f>+E11+E128</f>
        <v>464528703072.10999</v>
      </c>
    </row>
    <row r="159" spans="1:5" s="70" customFormat="1" x14ac:dyDescent="0.25">
      <c r="A159" s="103"/>
      <c r="D159" s="72"/>
      <c r="E159" s="112"/>
    </row>
    <row r="160" spans="1:5" s="70" customFormat="1" x14ac:dyDescent="0.25">
      <c r="A160" s="113"/>
      <c r="D160" s="72"/>
      <c r="E160" s="112"/>
    </row>
    <row r="161" spans="1:5" s="70" customFormat="1" ht="15.75" thickBot="1" x14ac:dyDescent="0.3">
      <c r="A161" s="120"/>
      <c r="B161" s="121"/>
      <c r="C161" s="121"/>
      <c r="D161" s="122"/>
      <c r="E161" s="130"/>
    </row>
    <row r="162" spans="1:5" s="70" customFormat="1" x14ac:dyDescent="0.25">
      <c r="A162" s="115"/>
      <c r="B162" s="116"/>
      <c r="C162" s="116"/>
      <c r="D162" s="117"/>
      <c r="E162" s="118"/>
    </row>
    <row r="163" spans="1:5" s="70" customFormat="1" x14ac:dyDescent="0.25">
      <c r="A163" s="103"/>
      <c r="D163" s="72"/>
      <c r="E163" s="112"/>
    </row>
    <row r="164" spans="1:5" s="70" customFormat="1" x14ac:dyDescent="0.25">
      <c r="A164" s="103"/>
      <c r="D164" s="72"/>
      <c r="E164" s="112"/>
    </row>
    <row r="165" spans="1:5" s="70" customFormat="1" x14ac:dyDescent="0.25">
      <c r="A165" s="103"/>
      <c r="D165" s="72"/>
      <c r="E165" s="112"/>
    </row>
    <row r="166" spans="1:5" s="70" customFormat="1" x14ac:dyDescent="0.25">
      <c r="A166" s="103" t="s">
        <v>83</v>
      </c>
      <c r="D166" s="72" t="s">
        <v>83</v>
      </c>
      <c r="E166" s="112"/>
    </row>
    <row r="167" spans="1:5" s="70" customFormat="1" x14ac:dyDescent="0.25">
      <c r="A167" s="113" t="s">
        <v>84</v>
      </c>
      <c r="D167" s="119" t="s">
        <v>129</v>
      </c>
      <c r="E167" s="112"/>
    </row>
    <row r="168" spans="1:5" s="70" customFormat="1" x14ac:dyDescent="0.25">
      <c r="A168" s="113" t="s">
        <v>85</v>
      </c>
      <c r="D168" s="134" t="s">
        <v>130</v>
      </c>
      <c r="E168" s="112"/>
    </row>
    <row r="169" spans="1:5" s="70" customFormat="1" x14ac:dyDescent="0.25">
      <c r="A169" s="113"/>
      <c r="E169" s="112"/>
    </row>
    <row r="170" spans="1:5" s="70" customFormat="1" x14ac:dyDescent="0.25">
      <c r="A170" s="103"/>
      <c r="D170" s="119"/>
      <c r="E170" s="112"/>
    </row>
    <row r="171" spans="1:5" s="70" customFormat="1" x14ac:dyDescent="0.25">
      <c r="A171" s="103"/>
      <c r="D171" s="119"/>
      <c r="E171" s="112"/>
    </row>
    <row r="172" spans="1:5" s="70" customFormat="1" x14ac:dyDescent="0.25">
      <c r="A172" s="103"/>
      <c r="D172" s="119"/>
      <c r="E172" s="112"/>
    </row>
    <row r="173" spans="1:5" s="70" customFormat="1" x14ac:dyDescent="0.25">
      <c r="A173" s="103" t="s">
        <v>88</v>
      </c>
      <c r="D173" s="72"/>
      <c r="E173" s="112" t="s">
        <v>123</v>
      </c>
    </row>
    <row r="174" spans="1:5" s="70" customFormat="1" x14ac:dyDescent="0.25">
      <c r="A174" s="113" t="s">
        <v>89</v>
      </c>
      <c r="D174" s="119"/>
      <c r="E174" s="131" t="s">
        <v>91</v>
      </c>
    </row>
    <row r="175" spans="1:5" s="70" customFormat="1" x14ac:dyDescent="0.25">
      <c r="A175" s="113" t="s">
        <v>90</v>
      </c>
      <c r="D175" s="119"/>
      <c r="E175" s="131" t="s">
        <v>92</v>
      </c>
    </row>
    <row r="176" spans="1:5" s="70" customFormat="1" x14ac:dyDescent="0.25">
      <c r="A176" s="103"/>
      <c r="D176" s="72"/>
      <c r="E176" s="112"/>
    </row>
    <row r="177" spans="1:5" s="70" customFormat="1" ht="15.75" thickBot="1" x14ac:dyDescent="0.3">
      <c r="A177" s="120"/>
      <c r="B177" s="121"/>
      <c r="C177" s="121"/>
      <c r="D177" s="122"/>
      <c r="E177" s="123"/>
    </row>
    <row r="189" spans="1:5" s="70" customFormat="1" x14ac:dyDescent="0.25">
      <c r="D189" s="131" t="s">
        <v>129</v>
      </c>
      <c r="E189" s="72"/>
    </row>
    <row r="190" spans="1:5" s="70" customFormat="1" x14ac:dyDescent="0.25">
      <c r="D190" s="135" t="s">
        <v>130</v>
      </c>
      <c r="E190" s="72"/>
    </row>
  </sheetData>
  <mergeCells count="12">
    <mergeCell ref="A158:C158"/>
    <mergeCell ref="A2:E2"/>
    <mergeCell ref="A3:E3"/>
    <mergeCell ref="A47:E47"/>
    <mergeCell ref="A48:E48"/>
    <mergeCell ref="A49:E49"/>
    <mergeCell ref="A92:E92"/>
    <mergeCell ref="A93:E93"/>
    <mergeCell ref="A94:E94"/>
    <mergeCell ref="A138:E138"/>
    <mergeCell ref="A139:E139"/>
    <mergeCell ref="A140:E140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67" orientation="landscape" verticalDpi="360" r:id="rId1"/>
  <headerFooter>
    <oddFooter>&amp;R&amp;P DE &amp;N</oddFooter>
  </headerFooter>
  <rowBreaks count="3" manualBreakCount="3">
    <brk id="46" max="4" man="1"/>
    <brk id="91" max="4" man="1"/>
    <brk id="137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190"/>
  <sheetViews>
    <sheetView topLeftCell="C157" workbookViewId="0">
      <selection activeCell="F178" sqref="F178"/>
    </sheetView>
  </sheetViews>
  <sheetFormatPr baseColWidth="10" defaultColWidth="30" defaultRowHeight="15" x14ac:dyDescent="0.25"/>
  <cols>
    <col min="1" max="3" width="30" style="70"/>
    <col min="4" max="5" width="30" style="72"/>
    <col min="6" max="16384" width="30" style="70"/>
  </cols>
  <sheetData>
    <row r="2" spans="1:5" x14ac:dyDescent="0.25">
      <c r="A2" s="69" t="s">
        <v>0</v>
      </c>
      <c r="B2" s="69"/>
      <c r="C2" s="69"/>
      <c r="D2" s="69"/>
      <c r="E2" s="69"/>
    </row>
    <row r="3" spans="1:5" x14ac:dyDescent="0.25">
      <c r="A3" s="69" t="s">
        <v>86</v>
      </c>
      <c r="B3" s="69"/>
      <c r="C3" s="69"/>
      <c r="D3" s="69"/>
      <c r="E3" s="69"/>
    </row>
    <row r="5" spans="1:5" x14ac:dyDescent="0.25">
      <c r="A5" s="71" t="s">
        <v>1</v>
      </c>
    </row>
    <row r="6" spans="1:5" x14ac:dyDescent="0.25">
      <c r="E6" s="73"/>
    </row>
    <row r="7" spans="1:5" x14ac:dyDescent="0.25">
      <c r="A7" s="70" t="s">
        <v>2</v>
      </c>
      <c r="C7" s="70" t="s">
        <v>3</v>
      </c>
      <c r="D7" s="72" t="s">
        <v>161</v>
      </c>
      <c r="E7" s="124" t="s">
        <v>100</v>
      </c>
    </row>
    <row r="8" spans="1:5" ht="15.75" thickBot="1" x14ac:dyDescent="0.3"/>
    <row r="9" spans="1:5" x14ac:dyDescent="0.25">
      <c r="A9" s="74" t="s">
        <v>4</v>
      </c>
      <c r="B9" s="75"/>
      <c r="C9" s="75"/>
      <c r="D9" s="76"/>
      <c r="E9" s="77"/>
    </row>
    <row r="10" spans="1:5" ht="33.75" customHeight="1" x14ac:dyDescent="0.25">
      <c r="A10" s="96" t="s">
        <v>5</v>
      </c>
      <c r="B10" s="97"/>
      <c r="C10" s="98" t="s">
        <v>6</v>
      </c>
      <c r="D10" s="99" t="s">
        <v>87</v>
      </c>
      <c r="E10" s="100" t="s">
        <v>7</v>
      </c>
    </row>
    <row r="11" spans="1:5" x14ac:dyDescent="0.25">
      <c r="A11" s="125" t="s">
        <v>101</v>
      </c>
      <c r="B11" s="97"/>
      <c r="C11" s="126" t="s">
        <v>102</v>
      </c>
      <c r="D11" s="99">
        <f>+D12+D46+D121</f>
        <v>13301583822</v>
      </c>
      <c r="E11" s="100">
        <f>+E12+E46+E121</f>
        <v>13301583822</v>
      </c>
    </row>
    <row r="12" spans="1:5" x14ac:dyDescent="0.25">
      <c r="A12" s="88">
        <v>1</v>
      </c>
      <c r="B12" s="89"/>
      <c r="C12" s="89" t="s">
        <v>8</v>
      </c>
      <c r="D12" s="90">
        <v>952261172</v>
      </c>
      <c r="E12" s="91">
        <v>952261172</v>
      </c>
    </row>
    <row r="13" spans="1:5" x14ac:dyDescent="0.25">
      <c r="A13" s="88">
        <v>10</v>
      </c>
      <c r="B13" s="89"/>
      <c r="C13" s="89" t="s">
        <v>8</v>
      </c>
      <c r="D13" s="90">
        <v>952261172</v>
      </c>
      <c r="E13" s="91">
        <v>952261172</v>
      </c>
    </row>
    <row r="14" spans="1:5" x14ac:dyDescent="0.25">
      <c r="A14" s="88">
        <v>101</v>
      </c>
      <c r="B14" s="89"/>
      <c r="C14" s="89" t="s">
        <v>9</v>
      </c>
      <c r="D14" s="90">
        <v>27796549</v>
      </c>
      <c r="E14" s="91">
        <v>27796549</v>
      </c>
    </row>
    <row r="15" spans="1:5" x14ac:dyDescent="0.25">
      <c r="A15" s="88">
        <v>1011</v>
      </c>
      <c r="B15" s="89"/>
      <c r="C15" s="89" t="s">
        <v>93</v>
      </c>
      <c r="D15" s="90">
        <v>4647252</v>
      </c>
      <c r="E15" s="91">
        <v>4647252</v>
      </c>
    </row>
    <row r="16" spans="1:5" x14ac:dyDescent="0.25">
      <c r="A16" s="88">
        <v>10111</v>
      </c>
      <c r="B16" s="89">
        <v>20</v>
      </c>
      <c r="C16" s="89" t="s">
        <v>10</v>
      </c>
      <c r="D16" s="90">
        <v>4233594</v>
      </c>
      <c r="E16" s="91">
        <v>4233594</v>
      </c>
    </row>
    <row r="17" spans="1:5" x14ac:dyDescent="0.25">
      <c r="A17" s="88">
        <v>10112</v>
      </c>
      <c r="B17" s="89">
        <v>20</v>
      </c>
      <c r="C17" s="89" t="s">
        <v>11</v>
      </c>
      <c r="D17" s="90">
        <v>340840</v>
      </c>
      <c r="E17" s="91">
        <v>340840</v>
      </c>
    </row>
    <row r="18" spans="1:5" x14ac:dyDescent="0.25">
      <c r="A18" s="88">
        <v>10114</v>
      </c>
      <c r="B18" s="89">
        <v>20</v>
      </c>
      <c r="C18" s="89" t="s">
        <v>12</v>
      </c>
      <c r="D18" s="90">
        <v>72818</v>
      </c>
      <c r="E18" s="91">
        <v>72818</v>
      </c>
    </row>
    <row r="19" spans="1:5" x14ac:dyDescent="0.25">
      <c r="A19" s="88">
        <v>1014</v>
      </c>
      <c r="B19" s="89"/>
      <c r="C19" s="89" t="s">
        <v>13</v>
      </c>
      <c r="D19" s="90">
        <v>101416</v>
      </c>
      <c r="E19" s="91">
        <v>101416</v>
      </c>
    </row>
    <row r="20" spans="1:5" x14ac:dyDescent="0.25">
      <c r="A20" s="88">
        <v>10141</v>
      </c>
      <c r="B20" s="89">
        <v>20</v>
      </c>
      <c r="C20" s="89" t="s">
        <v>14</v>
      </c>
      <c r="D20" s="90">
        <v>101416</v>
      </c>
      <c r="E20" s="91">
        <v>101416</v>
      </c>
    </row>
    <row r="21" spans="1:5" x14ac:dyDescent="0.25">
      <c r="A21" s="88">
        <v>1015</v>
      </c>
      <c r="B21" s="89"/>
      <c r="C21" s="89" t="s">
        <v>15</v>
      </c>
      <c r="D21" s="90">
        <v>22510845</v>
      </c>
      <c r="E21" s="91">
        <v>22510845</v>
      </c>
    </row>
    <row r="22" spans="1:5" x14ac:dyDescent="0.25">
      <c r="A22" s="88">
        <v>10155</v>
      </c>
      <c r="B22" s="89">
        <v>20</v>
      </c>
      <c r="C22" s="89" t="s">
        <v>16</v>
      </c>
      <c r="D22" s="90">
        <v>57419</v>
      </c>
      <c r="E22" s="91">
        <v>57419</v>
      </c>
    </row>
    <row r="23" spans="1:5" x14ac:dyDescent="0.25">
      <c r="A23" s="88">
        <v>101512</v>
      </c>
      <c r="B23" s="89">
        <v>20</v>
      </c>
      <c r="C23" s="89" t="s">
        <v>17</v>
      </c>
      <c r="D23" s="90">
        <v>456</v>
      </c>
      <c r="E23" s="91">
        <v>456</v>
      </c>
    </row>
    <row r="24" spans="1:5" x14ac:dyDescent="0.25">
      <c r="A24" s="88">
        <v>101514</v>
      </c>
      <c r="B24" s="89">
        <v>20</v>
      </c>
      <c r="C24" s="89" t="s">
        <v>18</v>
      </c>
      <c r="D24" s="90">
        <v>15670</v>
      </c>
      <c r="E24" s="91">
        <v>15670</v>
      </c>
    </row>
    <row r="25" spans="1:5" x14ac:dyDescent="0.25">
      <c r="A25" s="88">
        <v>101515</v>
      </c>
      <c r="B25" s="89">
        <v>20</v>
      </c>
      <c r="C25" s="89" t="s">
        <v>19</v>
      </c>
      <c r="D25" s="90">
        <v>469138</v>
      </c>
      <c r="E25" s="91">
        <v>469138</v>
      </c>
    </row>
    <row r="26" spans="1:5" x14ac:dyDescent="0.25">
      <c r="A26" s="88">
        <v>101516</v>
      </c>
      <c r="B26" s="89">
        <v>20</v>
      </c>
      <c r="C26" s="89" t="s">
        <v>20</v>
      </c>
      <c r="D26" s="90">
        <v>5265520</v>
      </c>
      <c r="E26" s="91">
        <v>5265520</v>
      </c>
    </row>
    <row r="27" spans="1:5" x14ac:dyDescent="0.25">
      <c r="A27" s="88">
        <v>101516</v>
      </c>
      <c r="B27" s="89">
        <v>10</v>
      </c>
      <c r="C27" s="89" t="s">
        <v>20</v>
      </c>
      <c r="D27" s="90">
        <v>16595214</v>
      </c>
      <c r="E27" s="91">
        <v>16595214</v>
      </c>
    </row>
    <row r="28" spans="1:5" x14ac:dyDescent="0.25">
      <c r="A28" s="88">
        <v>101592</v>
      </c>
      <c r="B28" s="89">
        <v>20</v>
      </c>
      <c r="C28" s="89" t="s">
        <v>21</v>
      </c>
      <c r="D28" s="90">
        <v>107428</v>
      </c>
      <c r="E28" s="91">
        <v>107428</v>
      </c>
    </row>
    <row r="29" spans="1:5" x14ac:dyDescent="0.25">
      <c r="A29" s="88">
        <v>1019</v>
      </c>
      <c r="B29" s="89"/>
      <c r="C29" s="89" t="s">
        <v>162</v>
      </c>
      <c r="D29" s="90">
        <v>537036</v>
      </c>
      <c r="E29" s="91">
        <v>537036</v>
      </c>
    </row>
    <row r="30" spans="1:5" x14ac:dyDescent="0.25">
      <c r="A30" s="88">
        <v>10191</v>
      </c>
      <c r="B30" s="89">
        <v>20</v>
      </c>
      <c r="C30" s="89" t="s">
        <v>22</v>
      </c>
      <c r="D30" s="90">
        <v>172811</v>
      </c>
      <c r="E30" s="91">
        <v>172811</v>
      </c>
    </row>
    <row r="31" spans="1:5" x14ac:dyDescent="0.25">
      <c r="A31" s="88">
        <v>10193</v>
      </c>
      <c r="B31" s="89">
        <v>20</v>
      </c>
      <c r="C31" s="89" t="s">
        <v>23</v>
      </c>
      <c r="D31" s="90">
        <v>364225</v>
      </c>
      <c r="E31" s="91">
        <v>364225</v>
      </c>
    </row>
    <row r="32" spans="1:5" x14ac:dyDescent="0.25">
      <c r="A32" s="88">
        <v>102</v>
      </c>
      <c r="B32" s="89"/>
      <c r="C32" s="89" t="s">
        <v>24</v>
      </c>
      <c r="D32" s="90">
        <v>921152788</v>
      </c>
      <c r="E32" s="91">
        <v>921152788</v>
      </c>
    </row>
    <row r="33" spans="1:5" x14ac:dyDescent="0.25">
      <c r="A33" s="88">
        <v>10212</v>
      </c>
      <c r="B33" s="89">
        <v>20</v>
      </c>
      <c r="C33" s="89" t="s">
        <v>25</v>
      </c>
      <c r="D33" s="90">
        <v>35897082</v>
      </c>
      <c r="E33" s="91">
        <v>35897082</v>
      </c>
    </row>
    <row r="34" spans="1:5" x14ac:dyDescent="0.25">
      <c r="A34" s="88">
        <v>10212</v>
      </c>
      <c r="B34" s="89">
        <v>10</v>
      </c>
      <c r="C34" s="89" t="s">
        <v>25</v>
      </c>
      <c r="D34" s="90">
        <v>85600000</v>
      </c>
      <c r="E34" s="91">
        <v>85600000</v>
      </c>
    </row>
    <row r="35" spans="1:5" x14ac:dyDescent="0.25">
      <c r="A35" s="88">
        <v>10214</v>
      </c>
      <c r="B35" s="89">
        <v>10</v>
      </c>
      <c r="C35" s="89" t="s">
        <v>26</v>
      </c>
      <c r="D35" s="90">
        <v>792900968</v>
      </c>
      <c r="E35" s="91">
        <v>792900968</v>
      </c>
    </row>
    <row r="36" spans="1:5" x14ac:dyDescent="0.25">
      <c r="A36" s="88">
        <v>10214</v>
      </c>
      <c r="B36" s="89">
        <v>20</v>
      </c>
      <c r="C36" s="89" t="s">
        <v>26</v>
      </c>
      <c r="D36" s="90">
        <v>6754738</v>
      </c>
      <c r="E36" s="91">
        <v>6754738</v>
      </c>
    </row>
    <row r="37" spans="1:5" ht="15" customHeight="1" x14ac:dyDescent="0.25">
      <c r="A37" s="88">
        <v>105</v>
      </c>
      <c r="B37" s="89"/>
      <c r="C37" s="59" t="s">
        <v>163</v>
      </c>
      <c r="D37" s="90">
        <v>3311835</v>
      </c>
      <c r="E37" s="91">
        <v>3311835</v>
      </c>
    </row>
    <row r="38" spans="1:5" x14ac:dyDescent="0.25">
      <c r="A38" s="88">
        <v>1051</v>
      </c>
      <c r="B38" s="89"/>
      <c r="C38" s="89" t="s">
        <v>27</v>
      </c>
      <c r="D38" s="90">
        <v>2184408</v>
      </c>
      <c r="E38" s="91">
        <v>2184408</v>
      </c>
    </row>
    <row r="39" spans="1:5" x14ac:dyDescent="0.25">
      <c r="A39" s="88">
        <v>10511</v>
      </c>
      <c r="B39" s="89">
        <v>20</v>
      </c>
      <c r="C39" s="89" t="s">
        <v>28</v>
      </c>
      <c r="D39" s="90">
        <v>291681</v>
      </c>
      <c r="E39" s="91">
        <v>291681</v>
      </c>
    </row>
    <row r="40" spans="1:5" x14ac:dyDescent="0.25">
      <c r="A40" s="88">
        <v>10513</v>
      </c>
      <c r="B40" s="89">
        <v>20</v>
      </c>
      <c r="C40" s="89" t="s">
        <v>94</v>
      </c>
      <c r="D40" s="90">
        <v>1053357</v>
      </c>
      <c r="E40" s="91">
        <v>1053357</v>
      </c>
    </row>
    <row r="41" spans="1:5" x14ac:dyDescent="0.25">
      <c r="A41" s="88">
        <v>10514</v>
      </c>
      <c r="B41" s="89">
        <v>20</v>
      </c>
      <c r="C41" s="89" t="s">
        <v>29</v>
      </c>
      <c r="D41" s="90">
        <v>839370</v>
      </c>
      <c r="E41" s="91">
        <v>839370</v>
      </c>
    </row>
    <row r="42" spans="1:5" x14ac:dyDescent="0.25">
      <c r="A42" s="88">
        <v>1052</v>
      </c>
      <c r="B42" s="89"/>
      <c r="C42" s="89" t="s">
        <v>30</v>
      </c>
      <c r="D42" s="90">
        <v>1127427</v>
      </c>
      <c r="E42" s="91">
        <v>1127427</v>
      </c>
    </row>
    <row r="43" spans="1:5" x14ac:dyDescent="0.25">
      <c r="A43" s="88">
        <v>10522</v>
      </c>
      <c r="B43" s="89">
        <v>20</v>
      </c>
      <c r="C43" s="89" t="s">
        <v>31</v>
      </c>
      <c r="D43" s="90">
        <v>722395</v>
      </c>
      <c r="E43" s="91">
        <v>722395</v>
      </c>
    </row>
    <row r="44" spans="1:5" x14ac:dyDescent="0.25">
      <c r="A44" s="88">
        <v>10523</v>
      </c>
      <c r="B44" s="89">
        <v>20</v>
      </c>
      <c r="C44" s="89" t="s">
        <v>95</v>
      </c>
      <c r="D44" s="90">
        <v>341830</v>
      </c>
      <c r="E44" s="91">
        <v>341830</v>
      </c>
    </row>
    <row r="45" spans="1:5" x14ac:dyDescent="0.25">
      <c r="A45" s="88">
        <v>10527</v>
      </c>
      <c r="B45" s="89">
        <v>20</v>
      </c>
      <c r="C45" s="89" t="s">
        <v>164</v>
      </c>
      <c r="D45" s="90">
        <v>63202</v>
      </c>
      <c r="E45" s="91">
        <v>63202</v>
      </c>
    </row>
    <row r="46" spans="1:5" ht="15.75" thickBot="1" x14ac:dyDescent="0.3">
      <c r="A46" s="92">
        <v>2</v>
      </c>
      <c r="B46" s="93"/>
      <c r="C46" s="93" t="s">
        <v>32</v>
      </c>
      <c r="D46" s="94">
        <v>998558778</v>
      </c>
      <c r="E46" s="95">
        <v>998558778</v>
      </c>
    </row>
    <row r="47" spans="1:5" x14ac:dyDescent="0.25">
      <c r="A47" s="69"/>
      <c r="B47" s="69"/>
      <c r="C47" s="69"/>
      <c r="D47" s="69"/>
      <c r="E47" s="69"/>
    </row>
    <row r="48" spans="1:5" x14ac:dyDescent="0.25">
      <c r="A48" s="69" t="s">
        <v>0</v>
      </c>
      <c r="B48" s="69"/>
      <c r="C48" s="69"/>
      <c r="D48" s="69"/>
      <c r="E48" s="69"/>
    </row>
    <row r="49" spans="1:5" x14ac:dyDescent="0.25">
      <c r="A49" s="69" t="s">
        <v>86</v>
      </c>
      <c r="B49" s="69"/>
      <c r="C49" s="69"/>
      <c r="D49" s="69"/>
      <c r="E49" s="69"/>
    </row>
    <row r="51" spans="1:5" x14ac:dyDescent="0.25">
      <c r="A51" s="71" t="s">
        <v>1</v>
      </c>
    </row>
    <row r="52" spans="1:5" x14ac:dyDescent="0.25">
      <c r="E52" s="73"/>
    </row>
    <row r="53" spans="1:5" x14ac:dyDescent="0.25">
      <c r="A53" s="70" t="s">
        <v>2</v>
      </c>
      <c r="C53" s="70" t="s">
        <v>3</v>
      </c>
      <c r="D53" s="72" t="str">
        <f>+D7</f>
        <v>AGOSTO</v>
      </c>
      <c r="E53" s="124" t="s">
        <v>100</v>
      </c>
    </row>
    <row r="54" spans="1:5" ht="15.75" thickBot="1" x14ac:dyDescent="0.3"/>
    <row r="55" spans="1:5" x14ac:dyDescent="0.25">
      <c r="A55" s="74" t="s">
        <v>4</v>
      </c>
      <c r="B55" s="75"/>
      <c r="C55" s="75"/>
      <c r="D55" s="76"/>
      <c r="E55" s="77"/>
    </row>
    <row r="56" spans="1:5" ht="33.75" customHeight="1" x14ac:dyDescent="0.25">
      <c r="A56" s="96" t="s">
        <v>5</v>
      </c>
      <c r="B56" s="97"/>
      <c r="C56" s="98" t="s">
        <v>6</v>
      </c>
      <c r="D56" s="99" t="s">
        <v>87</v>
      </c>
      <c r="E56" s="100" t="s">
        <v>7</v>
      </c>
    </row>
    <row r="57" spans="1:5" x14ac:dyDescent="0.25">
      <c r="A57" s="88">
        <v>20</v>
      </c>
      <c r="B57" s="89"/>
      <c r="C57" s="89" t="s">
        <v>32</v>
      </c>
      <c r="D57" s="90">
        <v>998558778</v>
      </c>
      <c r="E57" s="91">
        <v>998558778</v>
      </c>
    </row>
    <row r="58" spans="1:5" x14ac:dyDescent="0.25">
      <c r="A58" s="88">
        <v>204</v>
      </c>
      <c r="B58" s="89"/>
      <c r="C58" s="89" t="s">
        <v>33</v>
      </c>
      <c r="D58" s="90">
        <v>998558778</v>
      </c>
      <c r="E58" s="91">
        <v>998558778</v>
      </c>
    </row>
    <row r="59" spans="1:5" x14ac:dyDescent="0.25">
      <c r="A59" s="88">
        <v>2041</v>
      </c>
      <c r="B59" s="89"/>
      <c r="C59" s="89" t="s">
        <v>34</v>
      </c>
      <c r="D59" s="90">
        <v>282281102</v>
      </c>
      <c r="E59" s="91">
        <v>282281102</v>
      </c>
    </row>
    <row r="60" spans="1:5" x14ac:dyDescent="0.25">
      <c r="A60" s="88">
        <v>20414</v>
      </c>
      <c r="B60" s="89">
        <v>20</v>
      </c>
      <c r="C60" s="89" t="s">
        <v>35</v>
      </c>
      <c r="D60" s="90">
        <v>9500000</v>
      </c>
      <c r="E60" s="91">
        <v>9500000</v>
      </c>
    </row>
    <row r="61" spans="1:5" x14ac:dyDescent="0.25">
      <c r="A61" s="88">
        <v>20416</v>
      </c>
      <c r="B61" s="89">
        <v>10</v>
      </c>
      <c r="C61" s="89" t="s">
        <v>36</v>
      </c>
      <c r="D61" s="90">
        <v>5342032</v>
      </c>
      <c r="E61" s="91">
        <v>5342032</v>
      </c>
    </row>
    <row r="62" spans="1:5" x14ac:dyDescent="0.25">
      <c r="A62" s="88">
        <v>20418</v>
      </c>
      <c r="B62" s="89">
        <v>20</v>
      </c>
      <c r="C62" s="89" t="s">
        <v>37</v>
      </c>
      <c r="D62" s="90">
        <v>439070</v>
      </c>
      <c r="E62" s="91">
        <v>439070</v>
      </c>
    </row>
    <row r="63" spans="1:5" x14ac:dyDescent="0.25">
      <c r="A63" s="88">
        <v>204116</v>
      </c>
      <c r="B63" s="89">
        <v>10</v>
      </c>
      <c r="C63" s="89" t="s">
        <v>38</v>
      </c>
      <c r="D63" s="90">
        <v>267000000</v>
      </c>
      <c r="E63" s="91">
        <v>267000000</v>
      </c>
    </row>
    <row r="64" spans="1:5" x14ac:dyDescent="0.25">
      <c r="A64" s="88">
        <v>2042</v>
      </c>
      <c r="B64" s="89"/>
      <c r="C64" s="89" t="s">
        <v>39</v>
      </c>
      <c r="D64" s="90">
        <v>256342204</v>
      </c>
      <c r="E64" s="91">
        <v>256342204</v>
      </c>
    </row>
    <row r="65" spans="1:5" x14ac:dyDescent="0.25">
      <c r="A65" s="88">
        <v>20421</v>
      </c>
      <c r="B65" s="89">
        <v>20</v>
      </c>
      <c r="C65" s="89" t="s">
        <v>40</v>
      </c>
      <c r="D65" s="90">
        <v>48000</v>
      </c>
      <c r="E65" s="91">
        <v>48000</v>
      </c>
    </row>
    <row r="66" spans="1:5" x14ac:dyDescent="0.25">
      <c r="A66" s="88">
        <v>20421</v>
      </c>
      <c r="B66" s="89">
        <v>10</v>
      </c>
      <c r="C66" s="89" t="s">
        <v>40</v>
      </c>
      <c r="D66" s="90">
        <v>72976421.629999995</v>
      </c>
      <c r="E66" s="91">
        <v>72976421.629999995</v>
      </c>
    </row>
    <row r="67" spans="1:5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91">
        <v>183317782.37</v>
      </c>
    </row>
    <row r="68" spans="1:5" x14ac:dyDescent="0.25">
      <c r="A68" s="88">
        <v>2044</v>
      </c>
      <c r="B68" s="89"/>
      <c r="C68" s="89" t="s">
        <v>42</v>
      </c>
      <c r="D68" s="90">
        <v>23302155</v>
      </c>
      <c r="E68" s="91">
        <v>23302155</v>
      </c>
    </row>
    <row r="69" spans="1:5" x14ac:dyDescent="0.25">
      <c r="A69" s="88">
        <v>20441</v>
      </c>
      <c r="B69" s="89">
        <v>20</v>
      </c>
      <c r="C69" s="89" t="s">
        <v>43</v>
      </c>
      <c r="D69" s="90">
        <v>10526927</v>
      </c>
      <c r="E69" s="91">
        <v>10526927</v>
      </c>
    </row>
    <row r="70" spans="1:5" x14ac:dyDescent="0.25">
      <c r="A70" s="88">
        <v>20442</v>
      </c>
      <c r="B70" s="89">
        <v>20</v>
      </c>
      <c r="C70" s="89" t="s">
        <v>44</v>
      </c>
      <c r="D70" s="90">
        <v>11842252</v>
      </c>
      <c r="E70" s="91">
        <v>11842252</v>
      </c>
    </row>
    <row r="71" spans="1:5" x14ac:dyDescent="0.25">
      <c r="A71" s="88">
        <v>204413</v>
      </c>
      <c r="B71" s="89">
        <v>20</v>
      </c>
      <c r="C71" s="89" t="s">
        <v>45</v>
      </c>
      <c r="D71" s="90">
        <v>800000</v>
      </c>
      <c r="E71" s="91">
        <v>800000</v>
      </c>
    </row>
    <row r="72" spans="1:5" x14ac:dyDescent="0.25">
      <c r="A72" s="88">
        <v>204415</v>
      </c>
      <c r="B72" s="89">
        <v>20</v>
      </c>
      <c r="C72" s="89" t="s">
        <v>165</v>
      </c>
      <c r="D72" s="90">
        <v>127888</v>
      </c>
      <c r="E72" s="91">
        <v>127888</v>
      </c>
    </row>
    <row r="73" spans="1:5" x14ac:dyDescent="0.25">
      <c r="A73" s="88">
        <v>204423</v>
      </c>
      <c r="B73" s="89">
        <v>20</v>
      </c>
      <c r="C73" s="89" t="s">
        <v>46</v>
      </c>
      <c r="D73" s="90">
        <v>5088</v>
      </c>
      <c r="E73" s="91">
        <v>5088</v>
      </c>
    </row>
    <row r="74" spans="1:5" x14ac:dyDescent="0.25">
      <c r="A74" s="88">
        <v>2045</v>
      </c>
      <c r="B74" s="89"/>
      <c r="C74" s="89" t="s">
        <v>47</v>
      </c>
      <c r="D74" s="90">
        <v>66088988</v>
      </c>
      <c r="E74" s="91">
        <v>66088988</v>
      </c>
    </row>
    <row r="75" spans="1:5" x14ac:dyDescent="0.25">
      <c r="A75" s="88">
        <v>20451</v>
      </c>
      <c r="B75" s="89">
        <v>20</v>
      </c>
      <c r="C75" s="89" t="s">
        <v>48</v>
      </c>
      <c r="D75" s="90">
        <v>3939371</v>
      </c>
      <c r="E75" s="91">
        <v>3939371</v>
      </c>
    </row>
    <row r="76" spans="1:5" x14ac:dyDescent="0.25">
      <c r="A76" s="88">
        <v>20452</v>
      </c>
      <c r="B76" s="89">
        <v>20</v>
      </c>
      <c r="C76" s="89" t="s">
        <v>166</v>
      </c>
      <c r="D76" s="90">
        <v>1662000</v>
      </c>
      <c r="E76" s="91">
        <v>1662000</v>
      </c>
    </row>
    <row r="77" spans="1:5" x14ac:dyDescent="0.25">
      <c r="A77" s="88">
        <v>20456</v>
      </c>
      <c r="B77" s="89">
        <v>20</v>
      </c>
      <c r="C77" s="89" t="s">
        <v>49</v>
      </c>
      <c r="D77" s="90">
        <v>7477964</v>
      </c>
      <c r="E77" s="91">
        <v>7477964</v>
      </c>
    </row>
    <row r="78" spans="1:5" x14ac:dyDescent="0.25">
      <c r="A78" s="88">
        <v>20456</v>
      </c>
      <c r="B78" s="89">
        <v>10</v>
      </c>
      <c r="C78" s="89" t="s">
        <v>49</v>
      </c>
      <c r="D78" s="90">
        <v>5993996</v>
      </c>
      <c r="E78" s="91">
        <v>5993996</v>
      </c>
    </row>
    <row r="79" spans="1:5" x14ac:dyDescent="0.25">
      <c r="A79" s="88">
        <v>20458</v>
      </c>
      <c r="B79" s="89">
        <v>20</v>
      </c>
      <c r="C79" s="89" t="s">
        <v>50</v>
      </c>
      <c r="D79" s="90">
        <v>17366252</v>
      </c>
      <c r="E79" s="91">
        <v>17366252</v>
      </c>
    </row>
    <row r="80" spans="1:5" x14ac:dyDescent="0.25">
      <c r="A80" s="88">
        <v>204510</v>
      </c>
      <c r="B80" s="89">
        <v>20</v>
      </c>
      <c r="C80" s="89" t="s">
        <v>51</v>
      </c>
      <c r="D80" s="90">
        <v>23588805</v>
      </c>
      <c r="E80" s="91">
        <v>23588805</v>
      </c>
    </row>
    <row r="81" spans="1:5" x14ac:dyDescent="0.25">
      <c r="A81" s="88">
        <v>204513</v>
      </c>
      <c r="B81" s="89">
        <v>20</v>
      </c>
      <c r="C81" s="89" t="s">
        <v>52</v>
      </c>
      <c r="D81" s="90">
        <v>6060600</v>
      </c>
      <c r="E81" s="91">
        <v>6060600</v>
      </c>
    </row>
    <row r="82" spans="1:5" x14ac:dyDescent="0.25">
      <c r="A82" s="88">
        <v>2046</v>
      </c>
      <c r="B82" s="89"/>
      <c r="C82" s="89" t="s">
        <v>96</v>
      </c>
      <c r="D82" s="90">
        <v>39708710</v>
      </c>
      <c r="E82" s="91">
        <v>39708710</v>
      </c>
    </row>
    <row r="83" spans="1:5" x14ac:dyDescent="0.25">
      <c r="A83" s="88">
        <v>20462</v>
      </c>
      <c r="B83" s="89">
        <v>10</v>
      </c>
      <c r="C83" s="89" t="s">
        <v>53</v>
      </c>
      <c r="D83" s="90">
        <v>30623700</v>
      </c>
      <c r="E83" s="91">
        <v>30623700</v>
      </c>
    </row>
    <row r="84" spans="1:5" x14ac:dyDescent="0.25">
      <c r="A84" s="88">
        <v>20462</v>
      </c>
      <c r="B84" s="89">
        <v>20</v>
      </c>
      <c r="C84" s="89" t="s">
        <v>53</v>
      </c>
      <c r="D84" s="90">
        <v>787375</v>
      </c>
      <c r="E84" s="91">
        <v>787375</v>
      </c>
    </row>
    <row r="85" spans="1:5" x14ac:dyDescent="0.25">
      <c r="A85" s="88">
        <v>20465</v>
      </c>
      <c r="B85" s="89">
        <v>20</v>
      </c>
      <c r="C85" s="89" t="s">
        <v>54</v>
      </c>
      <c r="D85" s="90">
        <v>3397635</v>
      </c>
      <c r="E85" s="91">
        <v>3397635</v>
      </c>
    </row>
    <row r="86" spans="1:5" x14ac:dyDescent="0.25">
      <c r="A86" s="88">
        <v>20467</v>
      </c>
      <c r="B86" s="89">
        <v>20</v>
      </c>
      <c r="C86" s="89" t="s">
        <v>55</v>
      </c>
      <c r="D86" s="90">
        <v>4900000</v>
      </c>
      <c r="E86" s="91">
        <v>4900000</v>
      </c>
    </row>
    <row r="87" spans="1:5" x14ac:dyDescent="0.25">
      <c r="A87" s="88">
        <v>2047</v>
      </c>
      <c r="B87" s="89"/>
      <c r="C87" s="89" t="s">
        <v>56</v>
      </c>
      <c r="D87" s="90">
        <v>5533036</v>
      </c>
      <c r="E87" s="91">
        <v>5533036</v>
      </c>
    </row>
    <row r="88" spans="1:5" x14ac:dyDescent="0.25">
      <c r="A88" s="88">
        <v>20475</v>
      </c>
      <c r="B88" s="89">
        <v>20</v>
      </c>
      <c r="C88" s="89" t="s">
        <v>57</v>
      </c>
      <c r="D88" s="90">
        <v>636</v>
      </c>
      <c r="E88" s="91">
        <v>636</v>
      </c>
    </row>
    <row r="89" spans="1:5" x14ac:dyDescent="0.25">
      <c r="A89" s="88">
        <v>20476</v>
      </c>
      <c r="B89" s="89">
        <v>20</v>
      </c>
      <c r="C89" s="89" t="s">
        <v>58</v>
      </c>
      <c r="D89" s="90">
        <v>5532400</v>
      </c>
      <c r="E89" s="91">
        <v>5532400</v>
      </c>
    </row>
    <row r="90" spans="1:5" x14ac:dyDescent="0.25">
      <c r="A90" s="88">
        <v>2048</v>
      </c>
      <c r="B90" s="89"/>
      <c r="C90" s="89" t="s">
        <v>59</v>
      </c>
      <c r="D90" s="90">
        <v>34866871</v>
      </c>
      <c r="E90" s="91">
        <v>34866871</v>
      </c>
    </row>
    <row r="91" spans="1:5" ht="15.75" thickBot="1" x14ac:dyDescent="0.3">
      <c r="A91" s="92">
        <v>20481</v>
      </c>
      <c r="B91" s="93">
        <v>20</v>
      </c>
      <c r="C91" s="93" t="s">
        <v>167</v>
      </c>
      <c r="D91" s="101">
        <v>3385</v>
      </c>
      <c r="E91" s="102">
        <v>3385</v>
      </c>
    </row>
    <row r="92" spans="1:5" x14ac:dyDescent="0.25">
      <c r="A92" s="69"/>
      <c r="B92" s="69"/>
      <c r="C92" s="69"/>
      <c r="D92" s="69"/>
      <c r="E92" s="69"/>
    </row>
    <row r="93" spans="1:5" x14ac:dyDescent="0.25">
      <c r="A93" s="69" t="s">
        <v>0</v>
      </c>
      <c r="B93" s="69"/>
      <c r="C93" s="69"/>
      <c r="D93" s="69"/>
      <c r="E93" s="69"/>
    </row>
    <row r="94" spans="1:5" x14ac:dyDescent="0.25">
      <c r="A94" s="69" t="s">
        <v>86</v>
      </c>
      <c r="B94" s="69"/>
      <c r="C94" s="69"/>
      <c r="D94" s="69"/>
      <c r="E94" s="69"/>
    </row>
    <row r="96" spans="1:5" x14ac:dyDescent="0.25">
      <c r="A96" s="71" t="s">
        <v>1</v>
      </c>
    </row>
    <row r="97" spans="1:5" x14ac:dyDescent="0.25">
      <c r="E97" s="73"/>
    </row>
    <row r="98" spans="1:5" x14ac:dyDescent="0.25">
      <c r="A98" s="70" t="s">
        <v>2</v>
      </c>
      <c r="C98" s="70" t="s">
        <v>3</v>
      </c>
      <c r="D98" s="72" t="str">
        <f>+D7</f>
        <v>AGOSTO</v>
      </c>
      <c r="E98" s="124" t="s">
        <v>100</v>
      </c>
    </row>
    <row r="99" spans="1:5" ht="15.75" thickBot="1" x14ac:dyDescent="0.3"/>
    <row r="100" spans="1:5" x14ac:dyDescent="0.25">
      <c r="A100" s="74" t="s">
        <v>4</v>
      </c>
      <c r="B100" s="75"/>
      <c r="C100" s="75"/>
      <c r="D100" s="76"/>
      <c r="E100" s="77"/>
    </row>
    <row r="101" spans="1:5" ht="33.75" customHeight="1" x14ac:dyDescent="0.25">
      <c r="A101" s="96" t="s">
        <v>5</v>
      </c>
      <c r="B101" s="97"/>
      <c r="C101" s="98" t="s">
        <v>6</v>
      </c>
      <c r="D101" s="99" t="s">
        <v>87</v>
      </c>
      <c r="E101" s="100" t="s">
        <v>7</v>
      </c>
    </row>
    <row r="102" spans="1:5" x14ac:dyDescent="0.25">
      <c r="A102" s="88">
        <v>20482</v>
      </c>
      <c r="B102" s="89">
        <v>20</v>
      </c>
      <c r="C102" s="89" t="s">
        <v>60</v>
      </c>
      <c r="D102" s="90">
        <v>48628</v>
      </c>
      <c r="E102" s="91">
        <v>48628</v>
      </c>
    </row>
    <row r="103" spans="1:5" x14ac:dyDescent="0.25">
      <c r="A103" s="88">
        <v>20485</v>
      </c>
      <c r="B103" s="89">
        <v>20</v>
      </c>
      <c r="C103" s="89" t="s">
        <v>61</v>
      </c>
      <c r="D103" s="90">
        <v>14858</v>
      </c>
      <c r="E103" s="91">
        <v>14858</v>
      </c>
    </row>
    <row r="104" spans="1:5" x14ac:dyDescent="0.25">
      <c r="A104" s="88">
        <v>20486</v>
      </c>
      <c r="B104" s="89">
        <v>20</v>
      </c>
      <c r="C104" s="89" t="s">
        <v>168</v>
      </c>
      <c r="D104" s="90">
        <v>34800000</v>
      </c>
      <c r="E104" s="91">
        <v>34800000</v>
      </c>
    </row>
    <row r="105" spans="1:5" x14ac:dyDescent="0.25">
      <c r="A105" s="88">
        <v>2049</v>
      </c>
      <c r="B105" s="89"/>
      <c r="C105" s="89" t="s">
        <v>63</v>
      </c>
      <c r="D105" s="90">
        <v>736000</v>
      </c>
      <c r="E105" s="91">
        <v>736000</v>
      </c>
    </row>
    <row r="106" spans="1:5" x14ac:dyDescent="0.25">
      <c r="A106" s="88">
        <v>204911</v>
      </c>
      <c r="B106" s="89">
        <v>20</v>
      </c>
      <c r="C106" s="89" t="s">
        <v>64</v>
      </c>
      <c r="D106" s="90">
        <v>2554</v>
      </c>
      <c r="E106" s="91">
        <v>2554</v>
      </c>
    </row>
    <row r="107" spans="1:5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91">
        <v>733446</v>
      </c>
    </row>
    <row r="108" spans="1:5" x14ac:dyDescent="0.25">
      <c r="A108" s="88">
        <v>20410</v>
      </c>
      <c r="B108" s="89"/>
      <c r="C108" s="89" t="s">
        <v>66</v>
      </c>
      <c r="D108" s="90">
        <v>84538841</v>
      </c>
      <c r="E108" s="91">
        <v>84538841</v>
      </c>
    </row>
    <row r="109" spans="1:5" x14ac:dyDescent="0.25">
      <c r="A109" s="88">
        <v>204102</v>
      </c>
      <c r="B109" s="89">
        <v>10</v>
      </c>
      <c r="C109" s="89" t="s">
        <v>67</v>
      </c>
      <c r="D109" s="90">
        <v>82386421</v>
      </c>
      <c r="E109" s="91">
        <v>82386421</v>
      </c>
    </row>
    <row r="110" spans="1:5" x14ac:dyDescent="0.25">
      <c r="A110" s="88">
        <v>204102</v>
      </c>
      <c r="B110" s="89">
        <v>20</v>
      </c>
      <c r="C110" s="89" t="s">
        <v>67</v>
      </c>
      <c r="D110" s="90">
        <v>2152420</v>
      </c>
      <c r="E110" s="91">
        <v>2152420</v>
      </c>
    </row>
    <row r="111" spans="1:5" x14ac:dyDescent="0.25">
      <c r="A111" s="88">
        <v>20411</v>
      </c>
      <c r="B111" s="89"/>
      <c r="C111" s="89" t="s">
        <v>68</v>
      </c>
      <c r="D111" s="90">
        <v>54910686</v>
      </c>
      <c r="E111" s="91">
        <v>54910686</v>
      </c>
    </row>
    <row r="112" spans="1:5" x14ac:dyDescent="0.25">
      <c r="A112" s="88">
        <v>204112</v>
      </c>
      <c r="B112" s="89">
        <v>20</v>
      </c>
      <c r="C112" s="89" t="s">
        <v>69</v>
      </c>
      <c r="D112" s="90">
        <v>6861</v>
      </c>
      <c r="E112" s="91">
        <v>6861</v>
      </c>
    </row>
    <row r="113" spans="1:5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91">
        <v>54903825</v>
      </c>
    </row>
    <row r="114" spans="1:5" x14ac:dyDescent="0.25">
      <c r="A114" s="88">
        <v>20421</v>
      </c>
      <c r="B114" s="89"/>
      <c r="C114" s="89" t="s">
        <v>169</v>
      </c>
      <c r="D114" s="90">
        <v>18868508</v>
      </c>
      <c r="E114" s="91">
        <v>18868508</v>
      </c>
    </row>
    <row r="115" spans="1:5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91">
        <v>52000</v>
      </c>
    </row>
    <row r="116" spans="1:5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91">
        <v>7532508</v>
      </c>
    </row>
    <row r="117" spans="1:5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91">
        <v>11284000</v>
      </c>
    </row>
    <row r="118" spans="1:5" x14ac:dyDescent="0.25">
      <c r="A118" s="88">
        <v>20441</v>
      </c>
      <c r="B118" s="89"/>
      <c r="C118" s="89" t="s">
        <v>73</v>
      </c>
      <c r="D118" s="90">
        <v>131381677</v>
      </c>
      <c r="E118" s="91">
        <v>131381677</v>
      </c>
    </row>
    <row r="119" spans="1:5" x14ac:dyDescent="0.25">
      <c r="A119" s="88">
        <v>2044113</v>
      </c>
      <c r="B119" s="89">
        <v>20</v>
      </c>
      <c r="C119" s="89" t="s">
        <v>73</v>
      </c>
      <c r="D119" s="90">
        <v>41463977</v>
      </c>
      <c r="E119" s="91">
        <v>41463977</v>
      </c>
    </row>
    <row r="120" spans="1:5" x14ac:dyDescent="0.25">
      <c r="A120" s="88">
        <v>2044113</v>
      </c>
      <c r="B120" s="89">
        <v>10</v>
      </c>
      <c r="C120" s="89" t="s">
        <v>73</v>
      </c>
      <c r="D120" s="90">
        <v>89917700</v>
      </c>
      <c r="E120" s="91">
        <v>89917700</v>
      </c>
    </row>
    <row r="121" spans="1:5" x14ac:dyDescent="0.25">
      <c r="A121" s="88">
        <v>3</v>
      </c>
      <c r="B121" s="89"/>
      <c r="C121" s="89" t="s">
        <v>74</v>
      </c>
      <c r="D121" s="90">
        <v>11350763872</v>
      </c>
      <c r="E121" s="91">
        <v>11350763872</v>
      </c>
    </row>
    <row r="122" spans="1:5" x14ac:dyDescent="0.25">
      <c r="A122" s="88">
        <v>32</v>
      </c>
      <c r="B122" s="89"/>
      <c r="C122" s="89" t="s">
        <v>75</v>
      </c>
      <c r="D122" s="90">
        <v>12225492</v>
      </c>
      <c r="E122" s="91">
        <v>12225492</v>
      </c>
    </row>
    <row r="123" spans="1:5" x14ac:dyDescent="0.25">
      <c r="A123" s="88">
        <v>321</v>
      </c>
      <c r="B123" s="89"/>
      <c r="C123" s="89" t="s">
        <v>76</v>
      </c>
      <c r="D123" s="90">
        <v>12225492</v>
      </c>
      <c r="E123" s="91">
        <v>12225492</v>
      </c>
    </row>
    <row r="124" spans="1:5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91">
        <v>12225492</v>
      </c>
    </row>
    <row r="125" spans="1:5" x14ac:dyDescent="0.25">
      <c r="A125" s="88">
        <v>36</v>
      </c>
      <c r="B125" s="89"/>
      <c r="C125" s="89" t="s">
        <v>78</v>
      </c>
      <c r="D125" s="90">
        <v>11338538380</v>
      </c>
      <c r="E125" s="91">
        <v>11338538380</v>
      </c>
    </row>
    <row r="126" spans="1:5" x14ac:dyDescent="0.25">
      <c r="A126" s="88">
        <v>361</v>
      </c>
      <c r="B126" s="89"/>
      <c r="C126" s="89" t="s">
        <v>79</v>
      </c>
      <c r="D126" s="90">
        <v>11338538380</v>
      </c>
      <c r="E126" s="91">
        <v>11338538380</v>
      </c>
    </row>
    <row r="127" spans="1:5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91">
        <v>11338538380</v>
      </c>
    </row>
    <row r="128" spans="1:5" x14ac:dyDescent="0.25">
      <c r="A128" s="103" t="s">
        <v>103</v>
      </c>
      <c r="B128" s="89"/>
      <c r="C128" s="89" t="s">
        <v>104</v>
      </c>
      <c r="D128" s="99">
        <f>+D129+D150+D154</f>
        <v>451227119250.10999</v>
      </c>
      <c r="E128" s="91">
        <f>+E129+E150+E154</f>
        <v>451227119250.10999</v>
      </c>
    </row>
    <row r="129" spans="1:5" x14ac:dyDescent="0.25">
      <c r="A129" s="88">
        <v>113</v>
      </c>
      <c r="B129" s="89"/>
      <c r="C129" s="89" t="s">
        <v>170</v>
      </c>
      <c r="D129" s="90">
        <v>339826480012.57001</v>
      </c>
      <c r="E129" s="91">
        <v>339826480012.57001</v>
      </c>
    </row>
    <row r="130" spans="1:5" x14ac:dyDescent="0.25">
      <c r="A130" s="88">
        <v>113600</v>
      </c>
      <c r="B130" s="89"/>
      <c r="C130" s="89" t="s">
        <v>80</v>
      </c>
      <c r="D130" s="90">
        <v>324997137681</v>
      </c>
      <c r="E130" s="91">
        <v>324997137681</v>
      </c>
    </row>
    <row r="131" spans="1:5" x14ac:dyDescent="0.25">
      <c r="A131" s="88">
        <v>113600125</v>
      </c>
      <c r="B131" s="89">
        <v>10</v>
      </c>
      <c r="C131" s="89" t="s">
        <v>171</v>
      </c>
      <c r="D131" s="90">
        <v>25702138092</v>
      </c>
      <c r="E131" s="91">
        <v>25702138092</v>
      </c>
    </row>
    <row r="132" spans="1:5" x14ac:dyDescent="0.25">
      <c r="A132" s="88">
        <v>113600129</v>
      </c>
      <c r="B132" s="89">
        <v>10</v>
      </c>
      <c r="C132" s="89" t="s">
        <v>172</v>
      </c>
      <c r="D132" s="90">
        <v>223398619904</v>
      </c>
      <c r="E132" s="91">
        <v>223398619904</v>
      </c>
    </row>
    <row r="133" spans="1:5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91">
        <v>73513000000</v>
      </c>
    </row>
    <row r="134" spans="1:5" x14ac:dyDescent="0.25">
      <c r="A134" s="88">
        <v>113600136</v>
      </c>
      <c r="B134" s="89">
        <v>10</v>
      </c>
      <c r="C134" s="89" t="s">
        <v>173</v>
      </c>
      <c r="D134" s="90">
        <v>2383379685</v>
      </c>
      <c r="E134" s="91">
        <v>2383379685</v>
      </c>
    </row>
    <row r="135" spans="1:5" x14ac:dyDescent="0.25">
      <c r="A135" s="88">
        <v>113601</v>
      </c>
      <c r="B135" s="89"/>
      <c r="C135" s="89" t="s">
        <v>81</v>
      </c>
      <c r="D135" s="90">
        <v>3816026845.5700002</v>
      </c>
      <c r="E135" s="91">
        <v>3816026845.5700002</v>
      </c>
    </row>
    <row r="136" spans="1:5" x14ac:dyDescent="0.25">
      <c r="A136" s="88">
        <v>1136016</v>
      </c>
      <c r="B136" s="89">
        <v>10</v>
      </c>
      <c r="C136" s="89" t="s">
        <v>174</v>
      </c>
      <c r="D136" s="90">
        <v>3816026845.5700002</v>
      </c>
      <c r="E136" s="91">
        <v>3816026845.5700002</v>
      </c>
    </row>
    <row r="137" spans="1:5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102">
        <v>11013315486</v>
      </c>
    </row>
    <row r="138" spans="1:5" x14ac:dyDescent="0.25">
      <c r="A138" s="69"/>
      <c r="B138" s="69"/>
      <c r="C138" s="69"/>
      <c r="D138" s="69"/>
      <c r="E138" s="69"/>
    </row>
    <row r="139" spans="1:5" x14ac:dyDescent="0.25">
      <c r="A139" s="69" t="s">
        <v>0</v>
      </c>
      <c r="B139" s="69"/>
      <c r="C139" s="69"/>
      <c r="D139" s="69"/>
      <c r="E139" s="69"/>
    </row>
    <row r="140" spans="1:5" x14ac:dyDescent="0.25">
      <c r="A140" s="69" t="s">
        <v>86</v>
      </c>
      <c r="B140" s="69"/>
      <c r="C140" s="69"/>
      <c r="D140" s="69"/>
      <c r="E140" s="69"/>
    </row>
    <row r="142" spans="1:5" x14ac:dyDescent="0.25">
      <c r="A142" s="71" t="s">
        <v>1</v>
      </c>
    </row>
    <row r="143" spans="1:5" x14ac:dyDescent="0.25">
      <c r="E143" s="73"/>
    </row>
    <row r="144" spans="1:5" x14ac:dyDescent="0.25">
      <c r="A144" s="70" t="s">
        <v>2</v>
      </c>
      <c r="C144" s="70" t="s">
        <v>3</v>
      </c>
      <c r="D144" s="72" t="str">
        <f>+D7</f>
        <v>AGOSTO</v>
      </c>
      <c r="E144" s="124" t="s">
        <v>100</v>
      </c>
    </row>
    <row r="145" spans="1:5" ht="15.75" thickBot="1" x14ac:dyDescent="0.3"/>
    <row r="146" spans="1:5" x14ac:dyDescent="0.25">
      <c r="A146" s="74" t="s">
        <v>4</v>
      </c>
      <c r="B146" s="75"/>
      <c r="C146" s="75"/>
      <c r="D146" s="76"/>
      <c r="E146" s="77"/>
    </row>
    <row r="147" spans="1:5" ht="33.75" customHeight="1" x14ac:dyDescent="0.25">
      <c r="A147" s="96" t="s">
        <v>5</v>
      </c>
      <c r="B147" s="97"/>
      <c r="C147" s="98" t="s">
        <v>6</v>
      </c>
      <c r="D147" s="99" t="s">
        <v>87</v>
      </c>
      <c r="E147" s="100" t="s">
        <v>7</v>
      </c>
    </row>
    <row r="148" spans="1:5" x14ac:dyDescent="0.25">
      <c r="A148" s="88">
        <v>1136057</v>
      </c>
      <c r="B148" s="89">
        <v>11</v>
      </c>
      <c r="C148" s="89" t="s">
        <v>114</v>
      </c>
      <c r="D148" s="90">
        <v>10098106830</v>
      </c>
      <c r="E148" s="91">
        <v>10098106830</v>
      </c>
    </row>
    <row r="149" spans="1:5" x14ac:dyDescent="0.25">
      <c r="A149" s="88">
        <v>1136057</v>
      </c>
      <c r="B149" s="89">
        <v>20</v>
      </c>
      <c r="C149" s="89" t="s">
        <v>114</v>
      </c>
      <c r="D149" s="90">
        <v>915208656</v>
      </c>
      <c r="E149" s="91">
        <v>915208656</v>
      </c>
    </row>
    <row r="150" spans="1:5" x14ac:dyDescent="0.25">
      <c r="A150" s="88">
        <v>520</v>
      </c>
      <c r="B150" s="89"/>
      <c r="C150" s="89" t="s">
        <v>115</v>
      </c>
      <c r="D150" s="90">
        <v>2172814590</v>
      </c>
      <c r="E150" s="91">
        <v>2172814590</v>
      </c>
    </row>
    <row r="151" spans="1:5" x14ac:dyDescent="0.25">
      <c r="A151" s="88">
        <v>520600</v>
      </c>
      <c r="B151" s="89"/>
      <c r="C151" s="89" t="s">
        <v>80</v>
      </c>
      <c r="D151" s="90">
        <v>2172814590</v>
      </c>
      <c r="E151" s="91">
        <v>2172814590</v>
      </c>
    </row>
    <row r="152" spans="1:5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91">
        <v>1275692257</v>
      </c>
    </row>
    <row r="153" spans="1:5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91">
        <v>897122333</v>
      </c>
    </row>
    <row r="154" spans="1:5" x14ac:dyDescent="0.25">
      <c r="A154" s="88">
        <v>530</v>
      </c>
      <c r="B154" s="89"/>
      <c r="C154" s="89" t="s">
        <v>118</v>
      </c>
      <c r="D154" s="90">
        <v>109227824647.53999</v>
      </c>
      <c r="E154" s="91">
        <v>109227824647.53999</v>
      </c>
    </row>
    <row r="155" spans="1:5" x14ac:dyDescent="0.25">
      <c r="A155" s="88">
        <v>530600</v>
      </c>
      <c r="B155" s="89"/>
      <c r="C155" s="89" t="s">
        <v>80</v>
      </c>
      <c r="D155" s="90">
        <v>109227824647.53999</v>
      </c>
      <c r="E155" s="91">
        <v>109227824647.53999</v>
      </c>
    </row>
    <row r="156" spans="1:5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91">
        <v>107509957231</v>
      </c>
    </row>
    <row r="157" spans="1:5" ht="15.75" thickBot="1" x14ac:dyDescent="0.3">
      <c r="A157" s="104">
        <v>5306003</v>
      </c>
      <c r="B157" s="105">
        <v>20</v>
      </c>
      <c r="C157" s="105" t="s">
        <v>119</v>
      </c>
      <c r="D157" s="106">
        <v>1717867416.54</v>
      </c>
      <c r="E157" s="107">
        <v>1717867416.54</v>
      </c>
    </row>
    <row r="158" spans="1:5" ht="15.75" thickBot="1" x14ac:dyDescent="0.3">
      <c r="A158" s="108" t="s">
        <v>105</v>
      </c>
      <c r="B158" s="109"/>
      <c r="C158" s="110"/>
      <c r="D158" s="111">
        <f>+D11+D128</f>
        <v>464528703072.10999</v>
      </c>
      <c r="E158" s="111">
        <f>+E11+E128</f>
        <v>464528703072.10999</v>
      </c>
    </row>
    <row r="159" spans="1:5" x14ac:dyDescent="0.25">
      <c r="A159" s="103"/>
      <c r="E159" s="112"/>
    </row>
    <row r="160" spans="1:5" x14ac:dyDescent="0.25">
      <c r="A160" s="113"/>
      <c r="E160" s="112"/>
    </row>
    <row r="161" spans="1:5" ht="15.75" thickBot="1" x14ac:dyDescent="0.3">
      <c r="A161" s="120"/>
      <c r="B161" s="121"/>
      <c r="C161" s="121"/>
      <c r="D161" s="122"/>
      <c r="E161" s="130"/>
    </row>
    <row r="162" spans="1:5" x14ac:dyDescent="0.25">
      <c r="A162" s="115"/>
      <c r="B162" s="116"/>
      <c r="C162" s="116"/>
      <c r="D162" s="117"/>
      <c r="E162" s="118"/>
    </row>
    <row r="163" spans="1:5" x14ac:dyDescent="0.25">
      <c r="A163" s="103"/>
      <c r="E163" s="112"/>
    </row>
    <row r="164" spans="1:5" x14ac:dyDescent="0.25">
      <c r="A164" s="103"/>
      <c r="E164" s="112"/>
    </row>
    <row r="165" spans="1:5" x14ac:dyDescent="0.25">
      <c r="A165" s="103"/>
      <c r="E165" s="112"/>
    </row>
    <row r="166" spans="1:5" x14ac:dyDescent="0.25">
      <c r="A166" s="103" t="s">
        <v>83</v>
      </c>
      <c r="D166" s="72" t="s">
        <v>83</v>
      </c>
      <c r="E166" s="112"/>
    </row>
    <row r="167" spans="1:5" x14ac:dyDescent="0.25">
      <c r="A167" s="113" t="s">
        <v>84</v>
      </c>
      <c r="D167" s="119" t="s">
        <v>129</v>
      </c>
      <c r="E167" s="112"/>
    </row>
    <row r="168" spans="1:5" x14ac:dyDescent="0.25">
      <c r="A168" s="113" t="s">
        <v>85</v>
      </c>
      <c r="D168" s="134" t="s">
        <v>130</v>
      </c>
      <c r="E168" s="112"/>
    </row>
    <row r="169" spans="1:5" x14ac:dyDescent="0.25">
      <c r="A169" s="113"/>
      <c r="D169" s="70"/>
      <c r="E169" s="112"/>
    </row>
    <row r="170" spans="1:5" x14ac:dyDescent="0.25">
      <c r="A170" s="103"/>
      <c r="D170" s="119"/>
      <c r="E170" s="112"/>
    </row>
    <row r="171" spans="1:5" x14ac:dyDescent="0.25">
      <c r="A171" s="103"/>
      <c r="D171" s="119"/>
      <c r="E171" s="112"/>
    </row>
    <row r="172" spans="1:5" x14ac:dyDescent="0.25">
      <c r="A172" s="103"/>
      <c r="D172" s="119"/>
      <c r="E172" s="112"/>
    </row>
    <row r="173" spans="1:5" x14ac:dyDescent="0.25">
      <c r="A173" s="103" t="s">
        <v>88</v>
      </c>
      <c r="E173" s="112" t="s">
        <v>123</v>
      </c>
    </row>
    <row r="174" spans="1:5" x14ac:dyDescent="0.25">
      <c r="A174" s="113" t="s">
        <v>89</v>
      </c>
      <c r="D174" s="119"/>
      <c r="E174" s="131" t="s">
        <v>91</v>
      </c>
    </row>
    <row r="175" spans="1:5" x14ac:dyDescent="0.25">
      <c r="A175" s="113" t="s">
        <v>90</v>
      </c>
      <c r="D175" s="119"/>
      <c r="E175" s="131" t="s">
        <v>92</v>
      </c>
    </row>
    <row r="176" spans="1:5" x14ac:dyDescent="0.25">
      <c r="A176" s="103"/>
      <c r="E176" s="112"/>
    </row>
    <row r="177" spans="1:5" ht="15.75" thickBot="1" x14ac:dyDescent="0.3">
      <c r="A177" s="120"/>
      <c r="B177" s="121"/>
      <c r="C177" s="121"/>
      <c r="D177" s="122"/>
      <c r="E177" s="123"/>
    </row>
    <row r="189" spans="1:5" x14ac:dyDescent="0.25">
      <c r="D189" s="131"/>
    </row>
    <row r="190" spans="1:5" x14ac:dyDescent="0.25">
      <c r="D190" s="135"/>
    </row>
  </sheetData>
  <mergeCells count="12">
    <mergeCell ref="A93:E93"/>
    <mergeCell ref="A94:E94"/>
    <mergeCell ref="A138:E138"/>
    <mergeCell ref="A139:E139"/>
    <mergeCell ref="A140:E140"/>
    <mergeCell ref="A158:C158"/>
    <mergeCell ref="A2:E2"/>
    <mergeCell ref="A3:E3"/>
    <mergeCell ref="A47:E47"/>
    <mergeCell ref="A48:E48"/>
    <mergeCell ref="A49:E49"/>
    <mergeCell ref="A92:E9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90"/>
  <sheetViews>
    <sheetView topLeftCell="A154" workbookViewId="0">
      <selection activeCell="G158" sqref="G158"/>
    </sheetView>
  </sheetViews>
  <sheetFormatPr baseColWidth="10" defaultRowHeight="15" x14ac:dyDescent="0.25"/>
  <cols>
    <col min="1" max="1" width="15.140625" style="70" customWidth="1"/>
    <col min="2" max="2" width="10.7109375" style="70" customWidth="1"/>
    <col min="3" max="3" width="46.85546875" style="70" customWidth="1"/>
    <col min="4" max="4" width="25.5703125" style="72" customWidth="1"/>
    <col min="5" max="5" width="15.7109375" style="72" customWidth="1"/>
    <col min="6" max="6" width="21" style="72" customWidth="1"/>
    <col min="7" max="7" width="22.5703125" style="72" customWidth="1"/>
    <col min="8" max="8" width="4.42578125" style="70" customWidth="1"/>
    <col min="9" max="16384" width="11.42578125" style="70"/>
  </cols>
  <sheetData>
    <row r="2" spans="1:7" x14ac:dyDescent="0.25">
      <c r="A2" s="69" t="s">
        <v>0</v>
      </c>
      <c r="B2" s="69"/>
      <c r="C2" s="69"/>
      <c r="D2" s="69"/>
      <c r="E2" s="69"/>
      <c r="F2" s="69"/>
      <c r="G2" s="69"/>
    </row>
    <row r="3" spans="1:7" x14ac:dyDescent="0.25">
      <c r="A3" s="69" t="s">
        <v>86</v>
      </c>
      <c r="B3" s="69"/>
      <c r="C3" s="69"/>
      <c r="D3" s="69"/>
      <c r="E3" s="69"/>
      <c r="F3" s="69"/>
      <c r="G3" s="69"/>
    </row>
    <row r="5" spans="1:7" x14ac:dyDescent="0.25">
      <c r="A5" s="71" t="s">
        <v>1</v>
      </c>
    </row>
    <row r="6" spans="1:7" x14ac:dyDescent="0.25">
      <c r="G6" s="73"/>
    </row>
    <row r="7" spans="1:7" x14ac:dyDescent="0.25">
      <c r="A7" s="70" t="s">
        <v>2</v>
      </c>
      <c r="C7" s="70" t="s">
        <v>3</v>
      </c>
      <c r="D7" s="72" t="s">
        <v>139</v>
      </c>
      <c r="F7" s="72" t="s">
        <v>175</v>
      </c>
      <c r="G7" s="72" t="s">
        <v>134</v>
      </c>
    </row>
    <row r="8" spans="1:7" ht="15.75" thickBot="1" x14ac:dyDescent="0.3">
      <c r="D8" s="70"/>
      <c r="E8" s="70"/>
      <c r="F8" s="70"/>
      <c r="G8" s="70"/>
    </row>
    <row r="9" spans="1:7" x14ac:dyDescent="0.25">
      <c r="A9" s="136" t="s">
        <v>4</v>
      </c>
      <c r="B9" s="116"/>
      <c r="C9" s="116"/>
      <c r="D9" s="117"/>
      <c r="E9" s="117"/>
      <c r="F9" s="117"/>
      <c r="G9" s="118"/>
    </row>
    <row r="10" spans="1:7" ht="40.5" customHeight="1" x14ac:dyDescent="0.25">
      <c r="A10" s="96" t="s">
        <v>144</v>
      </c>
      <c r="B10" s="97"/>
      <c r="C10" s="97" t="s">
        <v>145</v>
      </c>
      <c r="D10" s="99" t="s">
        <v>146</v>
      </c>
      <c r="E10" s="99" t="s">
        <v>147</v>
      </c>
      <c r="F10" s="99" t="s">
        <v>148</v>
      </c>
      <c r="G10" s="100" t="s">
        <v>149</v>
      </c>
    </row>
    <row r="11" spans="1:7" x14ac:dyDescent="0.25">
      <c r="A11" s="137" t="s">
        <v>101</v>
      </c>
      <c r="B11" s="138"/>
      <c r="C11" s="139" t="s">
        <v>102</v>
      </c>
      <c r="D11" s="140">
        <f>+D12+D46+D121</f>
        <v>13301869322</v>
      </c>
      <c r="E11" s="140">
        <f>+E12+E46+E121</f>
        <v>285500</v>
      </c>
      <c r="F11" s="140">
        <f>+F12+F46+F121</f>
        <v>13301583822</v>
      </c>
      <c r="G11" s="141">
        <f>+G12+G46+G121</f>
        <v>13301583822</v>
      </c>
    </row>
    <row r="12" spans="1:7" x14ac:dyDescent="0.25">
      <c r="A12" s="88">
        <v>1</v>
      </c>
      <c r="B12" s="89"/>
      <c r="C12" s="89" t="s">
        <v>8</v>
      </c>
      <c r="D12" s="90">
        <v>952546672</v>
      </c>
      <c r="E12" s="60">
        <f t="shared" ref="E12:E46" si="0">+D12-F12</f>
        <v>285500</v>
      </c>
      <c r="F12" s="90">
        <v>952261172</v>
      </c>
      <c r="G12" s="91">
        <v>952261172</v>
      </c>
    </row>
    <row r="13" spans="1:7" x14ac:dyDescent="0.25">
      <c r="A13" s="88">
        <v>10</v>
      </c>
      <c r="B13" s="89"/>
      <c r="C13" s="89" t="s">
        <v>8</v>
      </c>
      <c r="D13" s="90">
        <v>952546672</v>
      </c>
      <c r="E13" s="60">
        <f t="shared" si="0"/>
        <v>285500</v>
      </c>
      <c r="F13" s="90">
        <v>952261172</v>
      </c>
      <c r="G13" s="91">
        <v>952261172</v>
      </c>
    </row>
    <row r="14" spans="1:7" x14ac:dyDescent="0.25">
      <c r="A14" s="88">
        <v>101</v>
      </c>
      <c r="B14" s="89"/>
      <c r="C14" s="89" t="s">
        <v>9</v>
      </c>
      <c r="D14" s="90">
        <v>27796549</v>
      </c>
      <c r="E14" s="60">
        <f t="shared" si="0"/>
        <v>0</v>
      </c>
      <c r="F14" s="90">
        <v>27796549</v>
      </c>
      <c r="G14" s="91">
        <v>27796549</v>
      </c>
    </row>
    <row r="15" spans="1:7" x14ac:dyDescent="0.25">
      <c r="A15" s="88">
        <v>1011</v>
      </c>
      <c r="B15" s="89"/>
      <c r="C15" s="89" t="s">
        <v>93</v>
      </c>
      <c r="D15" s="90">
        <v>4647252</v>
      </c>
      <c r="E15" s="60">
        <f t="shared" si="0"/>
        <v>0</v>
      </c>
      <c r="F15" s="90">
        <v>4647252</v>
      </c>
      <c r="G15" s="91">
        <v>4647252</v>
      </c>
    </row>
    <row r="16" spans="1:7" x14ac:dyDescent="0.25">
      <c r="A16" s="88">
        <v>10111</v>
      </c>
      <c r="B16" s="89">
        <v>20</v>
      </c>
      <c r="C16" s="89" t="s">
        <v>10</v>
      </c>
      <c r="D16" s="90">
        <v>4233594</v>
      </c>
      <c r="E16" s="60">
        <f t="shared" si="0"/>
        <v>0</v>
      </c>
      <c r="F16" s="90">
        <v>4233594</v>
      </c>
      <c r="G16" s="91">
        <v>4233594</v>
      </c>
    </row>
    <row r="17" spans="1:7" x14ac:dyDescent="0.25">
      <c r="A17" s="88">
        <v>10112</v>
      </c>
      <c r="B17" s="89">
        <v>20</v>
      </c>
      <c r="C17" s="89" t="s">
        <v>11</v>
      </c>
      <c r="D17" s="90">
        <v>340840</v>
      </c>
      <c r="E17" s="60">
        <f t="shared" si="0"/>
        <v>0</v>
      </c>
      <c r="F17" s="90">
        <v>340840</v>
      </c>
      <c r="G17" s="91">
        <v>340840</v>
      </c>
    </row>
    <row r="18" spans="1:7" x14ac:dyDescent="0.25">
      <c r="A18" s="88">
        <v>10114</v>
      </c>
      <c r="B18" s="89">
        <v>20</v>
      </c>
      <c r="C18" s="89" t="s">
        <v>12</v>
      </c>
      <c r="D18" s="90">
        <v>72818</v>
      </c>
      <c r="E18" s="60">
        <f t="shared" si="0"/>
        <v>0</v>
      </c>
      <c r="F18" s="90">
        <v>72818</v>
      </c>
      <c r="G18" s="91">
        <v>72818</v>
      </c>
    </row>
    <row r="19" spans="1:7" x14ac:dyDescent="0.25">
      <c r="A19" s="88">
        <v>1014</v>
      </c>
      <c r="B19" s="89"/>
      <c r="C19" s="89" t="s">
        <v>13</v>
      </c>
      <c r="D19" s="90">
        <v>101416</v>
      </c>
      <c r="E19" s="60">
        <f t="shared" si="0"/>
        <v>0</v>
      </c>
      <c r="F19" s="90">
        <v>101416</v>
      </c>
      <c r="G19" s="91">
        <v>101416</v>
      </c>
    </row>
    <row r="20" spans="1:7" x14ac:dyDescent="0.25">
      <c r="A20" s="88">
        <v>10141</v>
      </c>
      <c r="B20" s="89">
        <v>20</v>
      </c>
      <c r="C20" s="89" t="s">
        <v>14</v>
      </c>
      <c r="D20" s="90">
        <v>101416</v>
      </c>
      <c r="E20" s="60">
        <f t="shared" si="0"/>
        <v>0</v>
      </c>
      <c r="F20" s="90">
        <v>101416</v>
      </c>
      <c r="G20" s="91">
        <v>101416</v>
      </c>
    </row>
    <row r="21" spans="1:7" x14ac:dyDescent="0.25">
      <c r="A21" s="88">
        <v>1015</v>
      </c>
      <c r="B21" s="89"/>
      <c r="C21" s="89" t="s">
        <v>15</v>
      </c>
      <c r="D21" s="90">
        <v>22510845</v>
      </c>
      <c r="E21" s="60">
        <f t="shared" si="0"/>
        <v>0</v>
      </c>
      <c r="F21" s="90">
        <v>22510845</v>
      </c>
      <c r="G21" s="91">
        <v>22510845</v>
      </c>
    </row>
    <row r="22" spans="1:7" x14ac:dyDescent="0.25">
      <c r="A22" s="88">
        <v>10155</v>
      </c>
      <c r="B22" s="89">
        <v>20</v>
      </c>
      <c r="C22" s="89" t="s">
        <v>16</v>
      </c>
      <c r="D22" s="90">
        <v>57419</v>
      </c>
      <c r="E22" s="60">
        <f t="shared" si="0"/>
        <v>0</v>
      </c>
      <c r="F22" s="90">
        <v>57419</v>
      </c>
      <c r="G22" s="91">
        <v>57419</v>
      </c>
    </row>
    <row r="23" spans="1:7" x14ac:dyDescent="0.25">
      <c r="A23" s="88">
        <v>101512</v>
      </c>
      <c r="B23" s="89">
        <v>20</v>
      </c>
      <c r="C23" s="89" t="s">
        <v>17</v>
      </c>
      <c r="D23" s="90">
        <v>456</v>
      </c>
      <c r="E23" s="60">
        <f t="shared" si="0"/>
        <v>0</v>
      </c>
      <c r="F23" s="90">
        <v>456</v>
      </c>
      <c r="G23" s="91">
        <v>456</v>
      </c>
    </row>
    <row r="24" spans="1:7" x14ac:dyDescent="0.25">
      <c r="A24" s="88">
        <v>101514</v>
      </c>
      <c r="B24" s="89">
        <v>20</v>
      </c>
      <c r="C24" s="89" t="s">
        <v>18</v>
      </c>
      <c r="D24" s="90">
        <v>15670</v>
      </c>
      <c r="E24" s="60">
        <f t="shared" si="0"/>
        <v>0</v>
      </c>
      <c r="F24" s="90">
        <v>15670</v>
      </c>
      <c r="G24" s="91">
        <v>15670</v>
      </c>
    </row>
    <row r="25" spans="1:7" x14ac:dyDescent="0.25">
      <c r="A25" s="88">
        <v>101515</v>
      </c>
      <c r="B25" s="89">
        <v>20</v>
      </c>
      <c r="C25" s="89" t="s">
        <v>19</v>
      </c>
      <c r="D25" s="90">
        <v>469138</v>
      </c>
      <c r="E25" s="60">
        <f t="shared" si="0"/>
        <v>0</v>
      </c>
      <c r="F25" s="90">
        <v>469138</v>
      </c>
      <c r="G25" s="91">
        <v>469138</v>
      </c>
    </row>
    <row r="26" spans="1:7" x14ac:dyDescent="0.25">
      <c r="A26" s="88">
        <v>101516</v>
      </c>
      <c r="B26" s="89">
        <v>20</v>
      </c>
      <c r="C26" s="89" t="s">
        <v>20</v>
      </c>
      <c r="D26" s="90">
        <v>5265520</v>
      </c>
      <c r="E26" s="60">
        <f t="shared" si="0"/>
        <v>0</v>
      </c>
      <c r="F26" s="90">
        <v>5265520</v>
      </c>
      <c r="G26" s="91">
        <v>5265520</v>
      </c>
    </row>
    <row r="27" spans="1:7" x14ac:dyDescent="0.25">
      <c r="A27" s="88">
        <v>101516</v>
      </c>
      <c r="B27" s="89">
        <v>10</v>
      </c>
      <c r="C27" s="89" t="s">
        <v>20</v>
      </c>
      <c r="D27" s="90">
        <v>16595214</v>
      </c>
      <c r="E27" s="60">
        <f t="shared" si="0"/>
        <v>0</v>
      </c>
      <c r="F27" s="90">
        <v>16595214</v>
      </c>
      <c r="G27" s="91">
        <v>16595214</v>
      </c>
    </row>
    <row r="28" spans="1:7" x14ac:dyDescent="0.25">
      <c r="A28" s="88">
        <v>101592</v>
      </c>
      <c r="B28" s="89">
        <v>20</v>
      </c>
      <c r="C28" s="89" t="s">
        <v>21</v>
      </c>
      <c r="D28" s="90">
        <v>107428</v>
      </c>
      <c r="E28" s="60">
        <f t="shared" si="0"/>
        <v>0</v>
      </c>
      <c r="F28" s="90">
        <v>107428</v>
      </c>
      <c r="G28" s="91">
        <v>107428</v>
      </c>
    </row>
    <row r="29" spans="1:7" x14ac:dyDescent="0.25">
      <c r="A29" s="88">
        <v>1019</v>
      </c>
      <c r="B29" s="89"/>
      <c r="C29" s="89" t="s">
        <v>106</v>
      </c>
      <c r="D29" s="90">
        <v>537036</v>
      </c>
      <c r="E29" s="60">
        <f t="shared" si="0"/>
        <v>0</v>
      </c>
      <c r="F29" s="90">
        <v>537036</v>
      </c>
      <c r="G29" s="91">
        <v>537036</v>
      </c>
    </row>
    <row r="30" spans="1:7" x14ac:dyDescent="0.25">
      <c r="A30" s="88">
        <v>10191</v>
      </c>
      <c r="B30" s="89">
        <v>20</v>
      </c>
      <c r="C30" s="89" t="s">
        <v>22</v>
      </c>
      <c r="D30" s="90">
        <v>172811</v>
      </c>
      <c r="E30" s="60">
        <f t="shared" si="0"/>
        <v>0</v>
      </c>
      <c r="F30" s="90">
        <v>172811</v>
      </c>
      <c r="G30" s="91">
        <v>172811</v>
      </c>
    </row>
    <row r="31" spans="1:7" x14ac:dyDescent="0.25">
      <c r="A31" s="88">
        <v>10193</v>
      </c>
      <c r="B31" s="89">
        <v>20</v>
      </c>
      <c r="C31" s="89" t="s">
        <v>23</v>
      </c>
      <c r="D31" s="90">
        <v>364225</v>
      </c>
      <c r="E31" s="60">
        <f t="shared" si="0"/>
        <v>0</v>
      </c>
      <c r="F31" s="90">
        <v>364225</v>
      </c>
      <c r="G31" s="91">
        <v>364225</v>
      </c>
    </row>
    <row r="32" spans="1:7" x14ac:dyDescent="0.25">
      <c r="A32" s="88">
        <v>102</v>
      </c>
      <c r="B32" s="89"/>
      <c r="C32" s="89" t="s">
        <v>24</v>
      </c>
      <c r="D32" s="90">
        <v>921438288</v>
      </c>
      <c r="E32" s="60">
        <f t="shared" si="0"/>
        <v>285500</v>
      </c>
      <c r="F32" s="90">
        <v>921152788</v>
      </c>
      <c r="G32" s="91">
        <v>921152788</v>
      </c>
    </row>
    <row r="33" spans="1:7" x14ac:dyDescent="0.25">
      <c r="A33" s="88">
        <v>10212</v>
      </c>
      <c r="B33" s="89">
        <v>20</v>
      </c>
      <c r="C33" s="89" t="s">
        <v>25</v>
      </c>
      <c r="D33" s="90">
        <v>35897082</v>
      </c>
      <c r="E33" s="60">
        <f t="shared" si="0"/>
        <v>0</v>
      </c>
      <c r="F33" s="90">
        <v>35897082</v>
      </c>
      <c r="G33" s="91">
        <v>35897082</v>
      </c>
    </row>
    <row r="34" spans="1:7" x14ac:dyDescent="0.25">
      <c r="A34" s="88">
        <v>10212</v>
      </c>
      <c r="B34" s="89">
        <v>10</v>
      </c>
      <c r="C34" s="89" t="s">
        <v>25</v>
      </c>
      <c r="D34" s="90">
        <v>85600000</v>
      </c>
      <c r="E34" s="60">
        <f t="shared" si="0"/>
        <v>0</v>
      </c>
      <c r="F34" s="90">
        <v>85600000</v>
      </c>
      <c r="G34" s="91">
        <v>85600000</v>
      </c>
    </row>
    <row r="35" spans="1:7" x14ac:dyDescent="0.25">
      <c r="A35" s="88">
        <v>10214</v>
      </c>
      <c r="B35" s="89">
        <v>10</v>
      </c>
      <c r="C35" s="89" t="s">
        <v>26</v>
      </c>
      <c r="D35" s="90">
        <v>793186468</v>
      </c>
      <c r="E35" s="60">
        <f t="shared" si="0"/>
        <v>285500</v>
      </c>
      <c r="F35" s="90">
        <v>792900968</v>
      </c>
      <c r="G35" s="91">
        <v>792900968</v>
      </c>
    </row>
    <row r="36" spans="1:7" x14ac:dyDescent="0.25">
      <c r="A36" s="88">
        <v>10214</v>
      </c>
      <c r="B36" s="89">
        <v>20</v>
      </c>
      <c r="C36" s="89" t="s">
        <v>26</v>
      </c>
      <c r="D36" s="90">
        <v>6754738</v>
      </c>
      <c r="E36" s="60">
        <f t="shared" si="0"/>
        <v>0</v>
      </c>
      <c r="F36" s="90">
        <v>6754738</v>
      </c>
      <c r="G36" s="91">
        <v>6754738</v>
      </c>
    </row>
    <row r="37" spans="1:7" ht="15" customHeight="1" x14ac:dyDescent="0.25">
      <c r="A37" s="88">
        <v>105</v>
      </c>
      <c r="B37" s="89"/>
      <c r="C37" s="59" t="s">
        <v>107</v>
      </c>
      <c r="D37" s="90">
        <v>3311835</v>
      </c>
      <c r="E37" s="60">
        <f t="shared" si="0"/>
        <v>0</v>
      </c>
      <c r="F37" s="90">
        <v>3311835</v>
      </c>
      <c r="G37" s="91">
        <v>3311835</v>
      </c>
    </row>
    <row r="38" spans="1:7" x14ac:dyDescent="0.25">
      <c r="A38" s="88">
        <v>1051</v>
      </c>
      <c r="B38" s="89"/>
      <c r="C38" s="89" t="s">
        <v>27</v>
      </c>
      <c r="D38" s="90">
        <v>2184408</v>
      </c>
      <c r="E38" s="60">
        <f t="shared" si="0"/>
        <v>0</v>
      </c>
      <c r="F38" s="90">
        <v>2184408</v>
      </c>
      <c r="G38" s="91">
        <v>2184408</v>
      </c>
    </row>
    <row r="39" spans="1:7" x14ac:dyDescent="0.25">
      <c r="A39" s="88">
        <v>10511</v>
      </c>
      <c r="B39" s="89">
        <v>20</v>
      </c>
      <c r="C39" s="89" t="s">
        <v>28</v>
      </c>
      <c r="D39" s="90">
        <v>291681</v>
      </c>
      <c r="E39" s="60">
        <f t="shared" si="0"/>
        <v>0</v>
      </c>
      <c r="F39" s="90">
        <v>291681</v>
      </c>
      <c r="G39" s="91">
        <v>291681</v>
      </c>
    </row>
    <row r="40" spans="1:7" x14ac:dyDescent="0.25">
      <c r="A40" s="88">
        <v>10513</v>
      </c>
      <c r="B40" s="89">
        <v>20</v>
      </c>
      <c r="C40" s="89" t="s">
        <v>94</v>
      </c>
      <c r="D40" s="90">
        <v>1053357</v>
      </c>
      <c r="E40" s="60">
        <f t="shared" si="0"/>
        <v>0</v>
      </c>
      <c r="F40" s="90">
        <v>1053357</v>
      </c>
      <c r="G40" s="91">
        <v>1053357</v>
      </c>
    </row>
    <row r="41" spans="1:7" x14ac:dyDescent="0.25">
      <c r="A41" s="88">
        <v>10514</v>
      </c>
      <c r="B41" s="89">
        <v>20</v>
      </c>
      <c r="C41" s="89" t="s">
        <v>29</v>
      </c>
      <c r="D41" s="90">
        <v>839370</v>
      </c>
      <c r="E41" s="60">
        <f t="shared" si="0"/>
        <v>0</v>
      </c>
      <c r="F41" s="90">
        <v>839370</v>
      </c>
      <c r="G41" s="91">
        <v>839370</v>
      </c>
    </row>
    <row r="42" spans="1:7" x14ac:dyDescent="0.25">
      <c r="A42" s="88">
        <v>1052</v>
      </c>
      <c r="B42" s="89"/>
      <c r="C42" s="89" t="s">
        <v>30</v>
      </c>
      <c r="D42" s="90">
        <v>1127427</v>
      </c>
      <c r="E42" s="60">
        <f t="shared" si="0"/>
        <v>0</v>
      </c>
      <c r="F42" s="90">
        <v>1127427</v>
      </c>
      <c r="G42" s="91">
        <v>1127427</v>
      </c>
    </row>
    <row r="43" spans="1:7" x14ac:dyDescent="0.25">
      <c r="A43" s="88">
        <v>10522</v>
      </c>
      <c r="B43" s="89">
        <v>20</v>
      </c>
      <c r="C43" s="89" t="s">
        <v>31</v>
      </c>
      <c r="D43" s="90">
        <v>722395</v>
      </c>
      <c r="E43" s="60">
        <f t="shared" si="0"/>
        <v>0</v>
      </c>
      <c r="F43" s="90">
        <v>722395</v>
      </c>
      <c r="G43" s="91">
        <v>722395</v>
      </c>
    </row>
    <row r="44" spans="1:7" x14ac:dyDescent="0.25">
      <c r="A44" s="88">
        <v>10523</v>
      </c>
      <c r="B44" s="89">
        <v>20</v>
      </c>
      <c r="C44" s="89" t="s">
        <v>95</v>
      </c>
      <c r="D44" s="90">
        <v>341830</v>
      </c>
      <c r="E44" s="60">
        <f t="shared" si="0"/>
        <v>0</v>
      </c>
      <c r="F44" s="90">
        <v>341830</v>
      </c>
      <c r="G44" s="91">
        <v>341830</v>
      </c>
    </row>
    <row r="45" spans="1:7" ht="15" customHeight="1" x14ac:dyDescent="0.25">
      <c r="A45" s="88">
        <v>10527</v>
      </c>
      <c r="B45" s="89">
        <v>20</v>
      </c>
      <c r="C45" s="59" t="s">
        <v>108</v>
      </c>
      <c r="D45" s="90">
        <v>63202</v>
      </c>
      <c r="E45" s="60">
        <f t="shared" si="0"/>
        <v>0</v>
      </c>
      <c r="F45" s="90">
        <v>63202</v>
      </c>
      <c r="G45" s="91">
        <v>63202</v>
      </c>
    </row>
    <row r="46" spans="1:7" ht="15.75" thickBot="1" x14ac:dyDescent="0.3">
      <c r="A46" s="92">
        <v>2</v>
      </c>
      <c r="B46" s="93"/>
      <c r="C46" s="93" t="s">
        <v>32</v>
      </c>
      <c r="D46" s="94">
        <v>998558778</v>
      </c>
      <c r="E46" s="61">
        <f t="shared" si="0"/>
        <v>0</v>
      </c>
      <c r="F46" s="94">
        <v>998558778</v>
      </c>
      <c r="G46" s="95">
        <v>998558778</v>
      </c>
    </row>
    <row r="47" spans="1:7" x14ac:dyDescent="0.25">
      <c r="A47" s="69"/>
      <c r="B47" s="69"/>
      <c r="C47" s="69"/>
      <c r="D47" s="69"/>
      <c r="E47" s="69"/>
      <c r="F47" s="69"/>
      <c r="G47" s="69"/>
    </row>
    <row r="48" spans="1:7" x14ac:dyDescent="0.25">
      <c r="A48" s="69" t="s">
        <v>0</v>
      </c>
      <c r="B48" s="69"/>
      <c r="C48" s="69"/>
      <c r="D48" s="69"/>
      <c r="E48" s="69"/>
      <c r="F48" s="69"/>
      <c r="G48" s="69"/>
    </row>
    <row r="49" spans="1:7" x14ac:dyDescent="0.25">
      <c r="A49" s="69" t="s">
        <v>86</v>
      </c>
      <c r="B49" s="69"/>
      <c r="C49" s="69"/>
      <c r="D49" s="69"/>
      <c r="E49" s="69"/>
      <c r="F49" s="69"/>
      <c r="G49" s="69"/>
    </row>
    <row r="51" spans="1:7" x14ac:dyDescent="0.25">
      <c r="A51" s="71" t="s">
        <v>1</v>
      </c>
    </row>
    <row r="52" spans="1:7" x14ac:dyDescent="0.25">
      <c r="G52" s="73"/>
    </row>
    <row r="53" spans="1:7" x14ac:dyDescent="0.25">
      <c r="A53" s="70" t="s">
        <v>2</v>
      </c>
      <c r="C53" s="70" t="s">
        <v>3</v>
      </c>
      <c r="D53" s="72" t="str">
        <f>D7</f>
        <v xml:space="preserve">                  MES:              </v>
      </c>
      <c r="F53" s="72" t="str">
        <f>F7</f>
        <v>SEPTIEMBRE</v>
      </c>
      <c r="G53" s="72" t="s">
        <v>134</v>
      </c>
    </row>
    <row r="54" spans="1:7" ht="15.75" thickBot="1" x14ac:dyDescent="0.3"/>
    <row r="55" spans="1:7" x14ac:dyDescent="0.25">
      <c r="A55" s="142" t="s">
        <v>4</v>
      </c>
      <c r="B55" s="143"/>
      <c r="C55" s="143"/>
      <c r="D55" s="144"/>
      <c r="E55" s="144"/>
      <c r="F55" s="144"/>
      <c r="G55" s="145"/>
    </row>
    <row r="56" spans="1:7" ht="42" customHeight="1" x14ac:dyDescent="0.25">
      <c r="A56" s="96" t="s">
        <v>144</v>
      </c>
      <c r="B56" s="97"/>
      <c r="C56" s="97" t="s">
        <v>145</v>
      </c>
      <c r="D56" s="99" t="s">
        <v>146</v>
      </c>
      <c r="E56" s="99" t="s">
        <v>147</v>
      </c>
      <c r="F56" s="99" t="s">
        <v>148</v>
      </c>
      <c r="G56" s="100" t="s">
        <v>149</v>
      </c>
    </row>
    <row r="57" spans="1:7" x14ac:dyDescent="0.25">
      <c r="A57" s="88">
        <v>20</v>
      </c>
      <c r="B57" s="89"/>
      <c r="C57" s="89" t="s">
        <v>32</v>
      </c>
      <c r="D57" s="90">
        <v>998558778</v>
      </c>
      <c r="E57" s="60">
        <f t="shared" ref="E57:E91" si="1">+D57-F57</f>
        <v>0</v>
      </c>
      <c r="F57" s="90">
        <v>998558778</v>
      </c>
      <c r="G57" s="91">
        <v>998558778</v>
      </c>
    </row>
    <row r="58" spans="1:7" x14ac:dyDescent="0.25">
      <c r="A58" s="88">
        <v>204</v>
      </c>
      <c r="B58" s="89"/>
      <c r="C58" s="89" t="s">
        <v>33</v>
      </c>
      <c r="D58" s="90">
        <v>998558778</v>
      </c>
      <c r="E58" s="60">
        <f t="shared" si="1"/>
        <v>0</v>
      </c>
      <c r="F58" s="90">
        <v>998558778</v>
      </c>
      <c r="G58" s="91">
        <v>998558778</v>
      </c>
    </row>
    <row r="59" spans="1:7" x14ac:dyDescent="0.25">
      <c r="A59" s="88">
        <v>2041</v>
      </c>
      <c r="B59" s="89"/>
      <c r="C59" s="89" t="s">
        <v>34</v>
      </c>
      <c r="D59" s="90">
        <v>282281102</v>
      </c>
      <c r="E59" s="60">
        <f t="shared" si="1"/>
        <v>0</v>
      </c>
      <c r="F59" s="90">
        <v>282281102</v>
      </c>
      <c r="G59" s="91">
        <v>282281102</v>
      </c>
    </row>
    <row r="60" spans="1:7" x14ac:dyDescent="0.25">
      <c r="A60" s="88">
        <v>20414</v>
      </c>
      <c r="B60" s="89">
        <v>20</v>
      </c>
      <c r="C60" s="89" t="s">
        <v>35</v>
      </c>
      <c r="D60" s="90">
        <v>9500000</v>
      </c>
      <c r="E60" s="60">
        <f t="shared" si="1"/>
        <v>0</v>
      </c>
      <c r="F60" s="90">
        <v>9500000</v>
      </c>
      <c r="G60" s="91">
        <v>9500000</v>
      </c>
    </row>
    <row r="61" spans="1:7" x14ac:dyDescent="0.25">
      <c r="A61" s="88">
        <v>20416</v>
      </c>
      <c r="B61" s="89">
        <v>10</v>
      </c>
      <c r="C61" s="89" t="s">
        <v>36</v>
      </c>
      <c r="D61" s="90">
        <v>5342032</v>
      </c>
      <c r="E61" s="60">
        <f t="shared" si="1"/>
        <v>0</v>
      </c>
      <c r="F61" s="90">
        <v>5342032</v>
      </c>
      <c r="G61" s="91">
        <v>5342032</v>
      </c>
    </row>
    <row r="62" spans="1:7" x14ac:dyDescent="0.25">
      <c r="A62" s="88">
        <v>20418</v>
      </c>
      <c r="B62" s="89">
        <v>20</v>
      </c>
      <c r="C62" s="89" t="s">
        <v>37</v>
      </c>
      <c r="D62" s="90">
        <v>439070</v>
      </c>
      <c r="E62" s="60">
        <f t="shared" si="1"/>
        <v>0</v>
      </c>
      <c r="F62" s="90">
        <v>439070</v>
      </c>
      <c r="G62" s="91">
        <v>439070</v>
      </c>
    </row>
    <row r="63" spans="1:7" x14ac:dyDescent="0.25">
      <c r="A63" s="88">
        <v>204116</v>
      </c>
      <c r="B63" s="89">
        <v>10</v>
      </c>
      <c r="C63" s="89" t="s">
        <v>38</v>
      </c>
      <c r="D63" s="90">
        <v>267000000</v>
      </c>
      <c r="E63" s="60">
        <f t="shared" si="1"/>
        <v>0</v>
      </c>
      <c r="F63" s="90">
        <v>267000000</v>
      </c>
      <c r="G63" s="91">
        <v>267000000</v>
      </c>
    </row>
    <row r="64" spans="1:7" x14ac:dyDescent="0.25">
      <c r="A64" s="88">
        <v>2042</v>
      </c>
      <c r="B64" s="89"/>
      <c r="C64" s="89" t="s">
        <v>39</v>
      </c>
      <c r="D64" s="90">
        <v>256342204</v>
      </c>
      <c r="E64" s="60">
        <f t="shared" si="1"/>
        <v>0</v>
      </c>
      <c r="F64" s="90">
        <v>256342204</v>
      </c>
      <c r="G64" s="91">
        <v>256342204</v>
      </c>
    </row>
    <row r="65" spans="1:7" x14ac:dyDescent="0.25">
      <c r="A65" s="88">
        <v>20421</v>
      </c>
      <c r="B65" s="89">
        <v>10</v>
      </c>
      <c r="C65" s="89" t="s">
        <v>40</v>
      </c>
      <c r="D65" s="90">
        <v>72976421.629999995</v>
      </c>
      <c r="E65" s="60">
        <f t="shared" si="1"/>
        <v>0</v>
      </c>
      <c r="F65" s="90">
        <v>72976421.629999995</v>
      </c>
      <c r="G65" s="90">
        <v>72976421.629999995</v>
      </c>
    </row>
    <row r="66" spans="1:7" x14ac:dyDescent="0.25">
      <c r="A66" s="88">
        <v>20421</v>
      </c>
      <c r="B66" s="89">
        <v>20</v>
      </c>
      <c r="C66" s="89" t="s">
        <v>40</v>
      </c>
      <c r="D66" s="90">
        <v>48000</v>
      </c>
      <c r="E66" s="60">
        <f t="shared" si="1"/>
        <v>0</v>
      </c>
      <c r="F66" s="90">
        <v>48000</v>
      </c>
      <c r="G66" s="91">
        <v>48000</v>
      </c>
    </row>
    <row r="67" spans="1:7" x14ac:dyDescent="0.25">
      <c r="A67" s="88">
        <v>20422</v>
      </c>
      <c r="B67" s="89">
        <v>10</v>
      </c>
      <c r="C67" s="89" t="s">
        <v>41</v>
      </c>
      <c r="D67" s="90">
        <v>183317782.37</v>
      </c>
      <c r="E67" s="60">
        <f t="shared" si="1"/>
        <v>0</v>
      </c>
      <c r="F67" s="90">
        <v>183317782.37</v>
      </c>
      <c r="G67" s="91">
        <v>183317782.37</v>
      </c>
    </row>
    <row r="68" spans="1:7" x14ac:dyDescent="0.25">
      <c r="A68" s="88">
        <v>2044</v>
      </c>
      <c r="B68" s="89"/>
      <c r="C68" s="89" t="s">
        <v>42</v>
      </c>
      <c r="D68" s="90">
        <v>23302155</v>
      </c>
      <c r="E68" s="60">
        <f t="shared" si="1"/>
        <v>0</v>
      </c>
      <c r="F68" s="90">
        <v>23302155</v>
      </c>
      <c r="G68" s="91">
        <v>23302155</v>
      </c>
    </row>
    <row r="69" spans="1:7" x14ac:dyDescent="0.25">
      <c r="A69" s="88">
        <v>20441</v>
      </c>
      <c r="B69" s="89">
        <v>20</v>
      </c>
      <c r="C69" s="89" t="s">
        <v>43</v>
      </c>
      <c r="D69" s="90">
        <v>10526927</v>
      </c>
      <c r="E69" s="60">
        <f t="shared" si="1"/>
        <v>0</v>
      </c>
      <c r="F69" s="90">
        <v>10526927</v>
      </c>
      <c r="G69" s="91">
        <v>10526927</v>
      </c>
    </row>
    <row r="70" spans="1:7" x14ac:dyDescent="0.25">
      <c r="A70" s="88">
        <v>20442</v>
      </c>
      <c r="B70" s="89">
        <v>20</v>
      </c>
      <c r="C70" s="89" t="s">
        <v>44</v>
      </c>
      <c r="D70" s="90">
        <v>11842252</v>
      </c>
      <c r="E70" s="60">
        <f t="shared" si="1"/>
        <v>0</v>
      </c>
      <c r="F70" s="90">
        <v>11842252</v>
      </c>
      <c r="G70" s="91">
        <v>11842252</v>
      </c>
    </row>
    <row r="71" spans="1:7" x14ac:dyDescent="0.25">
      <c r="A71" s="88">
        <v>204413</v>
      </c>
      <c r="B71" s="89">
        <v>20</v>
      </c>
      <c r="C71" s="89" t="s">
        <v>45</v>
      </c>
      <c r="D71" s="90">
        <v>800000</v>
      </c>
      <c r="E71" s="60">
        <f t="shared" si="1"/>
        <v>0</v>
      </c>
      <c r="F71" s="90">
        <v>800000</v>
      </c>
      <c r="G71" s="91">
        <v>800000</v>
      </c>
    </row>
    <row r="72" spans="1:7" x14ac:dyDescent="0.25">
      <c r="A72" s="88">
        <v>204415</v>
      </c>
      <c r="B72" s="89">
        <v>20</v>
      </c>
      <c r="C72" s="89" t="s">
        <v>124</v>
      </c>
      <c r="D72" s="90">
        <v>127888</v>
      </c>
      <c r="E72" s="60">
        <f t="shared" si="1"/>
        <v>0</v>
      </c>
      <c r="F72" s="90">
        <v>127888</v>
      </c>
      <c r="G72" s="91">
        <v>127888</v>
      </c>
    </row>
    <row r="73" spans="1:7" x14ac:dyDescent="0.25">
      <c r="A73" s="88">
        <v>204423</v>
      </c>
      <c r="B73" s="89">
        <v>20</v>
      </c>
      <c r="C73" s="89" t="s">
        <v>46</v>
      </c>
      <c r="D73" s="90">
        <v>5088</v>
      </c>
      <c r="E73" s="60">
        <f t="shared" si="1"/>
        <v>0</v>
      </c>
      <c r="F73" s="90">
        <v>5088</v>
      </c>
      <c r="G73" s="91">
        <v>5088</v>
      </c>
    </row>
    <row r="74" spans="1:7" x14ac:dyDescent="0.25">
      <c r="A74" s="88">
        <v>2045</v>
      </c>
      <c r="B74" s="89"/>
      <c r="C74" s="89" t="s">
        <v>47</v>
      </c>
      <c r="D74" s="90">
        <v>66088988</v>
      </c>
      <c r="E74" s="60">
        <f t="shared" si="1"/>
        <v>0</v>
      </c>
      <c r="F74" s="90">
        <v>66088988</v>
      </c>
      <c r="G74" s="91">
        <v>66088988</v>
      </c>
    </row>
    <row r="75" spans="1:7" x14ac:dyDescent="0.25">
      <c r="A75" s="88">
        <v>20451</v>
      </c>
      <c r="B75" s="89">
        <v>20</v>
      </c>
      <c r="C75" s="89" t="s">
        <v>48</v>
      </c>
      <c r="D75" s="90">
        <v>3939371</v>
      </c>
      <c r="E75" s="60">
        <f t="shared" si="1"/>
        <v>0</v>
      </c>
      <c r="F75" s="90">
        <v>3939371</v>
      </c>
      <c r="G75" s="91">
        <v>3939371</v>
      </c>
    </row>
    <row r="76" spans="1:7" x14ac:dyDescent="0.25">
      <c r="A76" s="88">
        <v>20452</v>
      </c>
      <c r="B76" s="89">
        <v>20</v>
      </c>
      <c r="C76" s="89" t="s">
        <v>99</v>
      </c>
      <c r="D76" s="90">
        <v>1662000</v>
      </c>
      <c r="E76" s="60">
        <f t="shared" si="1"/>
        <v>0</v>
      </c>
      <c r="F76" s="90">
        <v>1662000</v>
      </c>
      <c r="G76" s="91">
        <v>1662000</v>
      </c>
    </row>
    <row r="77" spans="1:7" x14ac:dyDescent="0.25">
      <c r="A77" s="88">
        <v>20456</v>
      </c>
      <c r="B77" s="89">
        <v>20</v>
      </c>
      <c r="C77" s="89" t="s">
        <v>49</v>
      </c>
      <c r="D77" s="90">
        <v>7477964</v>
      </c>
      <c r="E77" s="60">
        <f t="shared" si="1"/>
        <v>0</v>
      </c>
      <c r="F77" s="90">
        <v>7477964</v>
      </c>
      <c r="G77" s="91">
        <v>7477964</v>
      </c>
    </row>
    <row r="78" spans="1:7" x14ac:dyDescent="0.25">
      <c r="A78" s="88">
        <v>20456</v>
      </c>
      <c r="B78" s="89">
        <v>10</v>
      </c>
      <c r="C78" s="89" t="s">
        <v>49</v>
      </c>
      <c r="D78" s="90">
        <v>5993996</v>
      </c>
      <c r="E78" s="60">
        <f t="shared" si="1"/>
        <v>0</v>
      </c>
      <c r="F78" s="90">
        <v>5993996</v>
      </c>
      <c r="G78" s="91">
        <v>5993996</v>
      </c>
    </row>
    <row r="79" spans="1:7" x14ac:dyDescent="0.25">
      <c r="A79" s="88">
        <v>20458</v>
      </c>
      <c r="B79" s="89">
        <v>20</v>
      </c>
      <c r="C79" s="89" t="s">
        <v>50</v>
      </c>
      <c r="D79" s="90">
        <v>17366252</v>
      </c>
      <c r="E79" s="60">
        <f t="shared" si="1"/>
        <v>0</v>
      </c>
      <c r="F79" s="90">
        <v>17366252</v>
      </c>
      <c r="G79" s="91">
        <v>17366252</v>
      </c>
    </row>
    <row r="80" spans="1:7" x14ac:dyDescent="0.25">
      <c r="A80" s="88">
        <v>204510</v>
      </c>
      <c r="B80" s="89">
        <v>20</v>
      </c>
      <c r="C80" s="89" t="s">
        <v>51</v>
      </c>
      <c r="D80" s="90">
        <v>23588805</v>
      </c>
      <c r="E80" s="60">
        <f t="shared" si="1"/>
        <v>0</v>
      </c>
      <c r="F80" s="90">
        <v>23588805</v>
      </c>
      <c r="G80" s="91">
        <v>23588805</v>
      </c>
    </row>
    <row r="81" spans="1:7" x14ac:dyDescent="0.25">
      <c r="A81" s="88">
        <v>204513</v>
      </c>
      <c r="B81" s="89">
        <v>20</v>
      </c>
      <c r="C81" s="89" t="s">
        <v>52</v>
      </c>
      <c r="D81" s="90">
        <v>6060600</v>
      </c>
      <c r="E81" s="60">
        <f t="shared" si="1"/>
        <v>0</v>
      </c>
      <c r="F81" s="90">
        <v>6060600</v>
      </c>
      <c r="G81" s="91">
        <v>6060600</v>
      </c>
    </row>
    <row r="82" spans="1:7" x14ac:dyDescent="0.25">
      <c r="A82" s="88">
        <v>2046</v>
      </c>
      <c r="B82" s="89"/>
      <c r="C82" s="89" t="s">
        <v>96</v>
      </c>
      <c r="D82" s="90">
        <v>39708710</v>
      </c>
      <c r="E82" s="60">
        <f t="shared" si="1"/>
        <v>0</v>
      </c>
      <c r="F82" s="90">
        <v>39708710</v>
      </c>
      <c r="G82" s="91">
        <v>39708710</v>
      </c>
    </row>
    <row r="83" spans="1:7" x14ac:dyDescent="0.25">
      <c r="A83" s="88">
        <v>20462</v>
      </c>
      <c r="B83" s="89">
        <v>10</v>
      </c>
      <c r="C83" s="89" t="s">
        <v>53</v>
      </c>
      <c r="D83" s="90">
        <v>30623700</v>
      </c>
      <c r="E83" s="60">
        <f t="shared" si="1"/>
        <v>0</v>
      </c>
      <c r="F83" s="90">
        <v>30623700</v>
      </c>
      <c r="G83" s="91">
        <v>30623700</v>
      </c>
    </row>
    <row r="84" spans="1:7" x14ac:dyDescent="0.25">
      <c r="A84" s="88">
        <v>20462</v>
      </c>
      <c r="B84" s="89">
        <v>20</v>
      </c>
      <c r="C84" s="89" t="s">
        <v>53</v>
      </c>
      <c r="D84" s="90">
        <v>787375</v>
      </c>
      <c r="E84" s="60">
        <f t="shared" si="1"/>
        <v>0</v>
      </c>
      <c r="F84" s="90">
        <v>787375</v>
      </c>
      <c r="G84" s="91">
        <v>787375</v>
      </c>
    </row>
    <row r="85" spans="1:7" x14ac:dyDescent="0.25">
      <c r="A85" s="88">
        <v>20465</v>
      </c>
      <c r="B85" s="89">
        <v>20</v>
      </c>
      <c r="C85" s="89" t="s">
        <v>54</v>
      </c>
      <c r="D85" s="90">
        <v>3397635</v>
      </c>
      <c r="E85" s="60">
        <f t="shared" si="1"/>
        <v>0</v>
      </c>
      <c r="F85" s="90">
        <v>3397635</v>
      </c>
      <c r="G85" s="91">
        <v>3397635</v>
      </c>
    </row>
    <row r="86" spans="1:7" x14ac:dyDescent="0.25">
      <c r="A86" s="88">
        <v>20467</v>
      </c>
      <c r="B86" s="89">
        <v>20</v>
      </c>
      <c r="C86" s="89" t="s">
        <v>55</v>
      </c>
      <c r="D86" s="90">
        <v>4900000</v>
      </c>
      <c r="E86" s="60">
        <f t="shared" si="1"/>
        <v>0</v>
      </c>
      <c r="F86" s="90">
        <v>4900000</v>
      </c>
      <c r="G86" s="91">
        <v>4900000</v>
      </c>
    </row>
    <row r="87" spans="1:7" x14ac:dyDescent="0.25">
      <c r="A87" s="88">
        <v>2047</v>
      </c>
      <c r="B87" s="89"/>
      <c r="C87" s="89" t="s">
        <v>56</v>
      </c>
      <c r="D87" s="90">
        <v>5533036</v>
      </c>
      <c r="E87" s="60">
        <f t="shared" si="1"/>
        <v>0</v>
      </c>
      <c r="F87" s="90">
        <v>5533036</v>
      </c>
      <c r="G87" s="91">
        <v>5533036</v>
      </c>
    </row>
    <row r="88" spans="1:7" x14ac:dyDescent="0.25">
      <c r="A88" s="88">
        <v>20475</v>
      </c>
      <c r="B88" s="89">
        <v>20</v>
      </c>
      <c r="C88" s="89" t="s">
        <v>57</v>
      </c>
      <c r="D88" s="90">
        <v>636</v>
      </c>
      <c r="E88" s="60">
        <f t="shared" si="1"/>
        <v>0</v>
      </c>
      <c r="F88" s="90">
        <v>636</v>
      </c>
      <c r="G88" s="91">
        <v>636</v>
      </c>
    </row>
    <row r="89" spans="1:7" x14ac:dyDescent="0.25">
      <c r="A89" s="88">
        <v>20476</v>
      </c>
      <c r="B89" s="89">
        <v>20</v>
      </c>
      <c r="C89" s="89" t="s">
        <v>58</v>
      </c>
      <c r="D89" s="90">
        <v>5532400</v>
      </c>
      <c r="E89" s="60">
        <f t="shared" si="1"/>
        <v>0</v>
      </c>
      <c r="F89" s="90">
        <v>5532400</v>
      </c>
      <c r="G89" s="91">
        <v>5532400</v>
      </c>
    </row>
    <row r="90" spans="1:7" x14ac:dyDescent="0.25">
      <c r="A90" s="88">
        <v>2048</v>
      </c>
      <c r="B90" s="89"/>
      <c r="C90" s="89" t="s">
        <v>59</v>
      </c>
      <c r="D90" s="90">
        <v>34866871</v>
      </c>
      <c r="E90" s="60">
        <f t="shared" si="1"/>
        <v>0</v>
      </c>
      <c r="F90" s="90">
        <v>34866871</v>
      </c>
      <c r="G90" s="91">
        <v>34866871</v>
      </c>
    </row>
    <row r="91" spans="1:7" ht="15.75" thickBot="1" x14ac:dyDescent="0.3">
      <c r="A91" s="92">
        <v>20481</v>
      </c>
      <c r="B91" s="93">
        <v>20</v>
      </c>
      <c r="C91" s="93" t="s">
        <v>135</v>
      </c>
      <c r="D91" s="101">
        <v>3385</v>
      </c>
      <c r="E91" s="61">
        <f t="shared" si="1"/>
        <v>0</v>
      </c>
      <c r="F91" s="101">
        <v>3385</v>
      </c>
      <c r="G91" s="102">
        <v>3385</v>
      </c>
    </row>
    <row r="92" spans="1:7" x14ac:dyDescent="0.25">
      <c r="A92" s="69"/>
      <c r="B92" s="69"/>
      <c r="C92" s="69"/>
      <c r="D92" s="69"/>
      <c r="E92" s="69"/>
      <c r="F92" s="69"/>
      <c r="G92" s="69"/>
    </row>
    <row r="93" spans="1:7" x14ac:dyDescent="0.25">
      <c r="A93" s="69" t="s">
        <v>0</v>
      </c>
      <c r="B93" s="69"/>
      <c r="C93" s="69"/>
      <c r="D93" s="69"/>
      <c r="E93" s="69"/>
      <c r="F93" s="69"/>
      <c r="G93" s="69"/>
    </row>
    <row r="94" spans="1:7" x14ac:dyDescent="0.25">
      <c r="A94" s="69" t="s">
        <v>86</v>
      </c>
      <c r="B94" s="69"/>
      <c r="C94" s="69"/>
      <c r="D94" s="69"/>
      <c r="E94" s="69"/>
      <c r="F94" s="69"/>
      <c r="G94" s="69"/>
    </row>
    <row r="96" spans="1:7" x14ac:dyDescent="0.25">
      <c r="A96" s="71" t="s">
        <v>1</v>
      </c>
    </row>
    <row r="97" spans="1:7" x14ac:dyDescent="0.25">
      <c r="G97" s="73"/>
    </row>
    <row r="98" spans="1:7" x14ac:dyDescent="0.25">
      <c r="A98" s="70" t="s">
        <v>2</v>
      </c>
      <c r="C98" s="70" t="s">
        <v>3</v>
      </c>
      <c r="D98" s="72" t="str">
        <f>D53</f>
        <v xml:space="preserve">                  MES:              </v>
      </c>
      <c r="F98" s="72" t="str">
        <f>F53</f>
        <v>SEPTIEMBRE</v>
      </c>
      <c r="G98" s="72" t="s">
        <v>134</v>
      </c>
    </row>
    <row r="99" spans="1:7" ht="15.75" thickBot="1" x14ac:dyDescent="0.3"/>
    <row r="100" spans="1:7" x14ac:dyDescent="0.25">
      <c r="A100" s="142" t="s">
        <v>4</v>
      </c>
      <c r="B100" s="143"/>
      <c r="C100" s="143"/>
      <c r="D100" s="144"/>
      <c r="E100" s="144"/>
      <c r="F100" s="144"/>
      <c r="G100" s="145"/>
    </row>
    <row r="101" spans="1:7" ht="44.25" customHeight="1" x14ac:dyDescent="0.25">
      <c r="A101" s="96" t="s">
        <v>144</v>
      </c>
      <c r="B101" s="97"/>
      <c r="C101" s="97" t="s">
        <v>145</v>
      </c>
      <c r="D101" s="99" t="s">
        <v>146</v>
      </c>
      <c r="E101" s="99" t="s">
        <v>147</v>
      </c>
      <c r="F101" s="99" t="s">
        <v>148</v>
      </c>
      <c r="G101" s="100" t="s">
        <v>149</v>
      </c>
    </row>
    <row r="102" spans="1:7" x14ac:dyDescent="0.25">
      <c r="A102" s="88">
        <v>20482</v>
      </c>
      <c r="B102" s="89">
        <v>20</v>
      </c>
      <c r="C102" s="89" t="s">
        <v>60</v>
      </c>
      <c r="D102" s="90">
        <v>48628</v>
      </c>
      <c r="E102" s="60">
        <f t="shared" ref="E102:E137" si="2">+D102-F102</f>
        <v>0</v>
      </c>
      <c r="F102" s="90">
        <v>48628</v>
      </c>
      <c r="G102" s="91">
        <v>48628</v>
      </c>
    </row>
    <row r="103" spans="1:7" x14ac:dyDescent="0.25">
      <c r="A103" s="88">
        <v>20485</v>
      </c>
      <c r="B103" s="89">
        <v>20</v>
      </c>
      <c r="C103" s="89" t="s">
        <v>61</v>
      </c>
      <c r="D103" s="90">
        <v>14858</v>
      </c>
      <c r="E103" s="60">
        <f t="shared" si="2"/>
        <v>0</v>
      </c>
      <c r="F103" s="90">
        <v>14858</v>
      </c>
      <c r="G103" s="91">
        <v>14858</v>
      </c>
    </row>
    <row r="104" spans="1:7" x14ac:dyDescent="0.25">
      <c r="A104" s="88">
        <v>20486</v>
      </c>
      <c r="B104" s="89">
        <v>20</v>
      </c>
      <c r="C104" s="89" t="s">
        <v>62</v>
      </c>
      <c r="D104" s="90">
        <v>34800000</v>
      </c>
      <c r="E104" s="60">
        <f t="shared" si="2"/>
        <v>0</v>
      </c>
      <c r="F104" s="90">
        <v>34800000</v>
      </c>
      <c r="G104" s="91">
        <v>34800000</v>
      </c>
    </row>
    <row r="105" spans="1:7" x14ac:dyDescent="0.25">
      <c r="A105" s="88">
        <v>2049</v>
      </c>
      <c r="B105" s="89"/>
      <c r="C105" s="89" t="s">
        <v>63</v>
      </c>
      <c r="D105" s="90">
        <v>736000</v>
      </c>
      <c r="E105" s="60">
        <f t="shared" si="2"/>
        <v>0</v>
      </c>
      <c r="F105" s="90">
        <v>736000</v>
      </c>
      <c r="G105" s="91">
        <v>736000</v>
      </c>
    </row>
    <row r="106" spans="1:7" x14ac:dyDescent="0.25">
      <c r="A106" s="88">
        <v>204911</v>
      </c>
      <c r="B106" s="89">
        <v>20</v>
      </c>
      <c r="C106" s="89" t="s">
        <v>64</v>
      </c>
      <c r="D106" s="90">
        <v>2554</v>
      </c>
      <c r="E106" s="60">
        <f t="shared" si="2"/>
        <v>0</v>
      </c>
      <c r="F106" s="90">
        <v>2554</v>
      </c>
      <c r="G106" s="91">
        <v>2554</v>
      </c>
    </row>
    <row r="107" spans="1:7" x14ac:dyDescent="0.25">
      <c r="A107" s="88">
        <v>204913</v>
      </c>
      <c r="B107" s="89">
        <v>20</v>
      </c>
      <c r="C107" s="89" t="s">
        <v>65</v>
      </c>
      <c r="D107" s="90">
        <v>733446</v>
      </c>
      <c r="E107" s="60">
        <f t="shared" si="2"/>
        <v>0</v>
      </c>
      <c r="F107" s="90">
        <v>733446</v>
      </c>
      <c r="G107" s="91">
        <v>733446</v>
      </c>
    </row>
    <row r="108" spans="1:7" x14ac:dyDescent="0.25">
      <c r="A108" s="88">
        <v>20410</v>
      </c>
      <c r="B108" s="89"/>
      <c r="C108" s="89" t="s">
        <v>66</v>
      </c>
      <c r="D108" s="90">
        <v>84538841</v>
      </c>
      <c r="E108" s="60">
        <f t="shared" si="2"/>
        <v>0</v>
      </c>
      <c r="F108" s="90">
        <v>84538841</v>
      </c>
      <c r="G108" s="91">
        <v>84538841</v>
      </c>
    </row>
    <row r="109" spans="1:7" x14ac:dyDescent="0.25">
      <c r="A109" s="88">
        <v>204102</v>
      </c>
      <c r="B109" s="89">
        <v>10</v>
      </c>
      <c r="C109" s="89" t="s">
        <v>67</v>
      </c>
      <c r="D109" s="90">
        <v>82386421</v>
      </c>
      <c r="E109" s="60">
        <f t="shared" si="2"/>
        <v>0</v>
      </c>
      <c r="F109" s="90">
        <v>82386421</v>
      </c>
      <c r="G109" s="91">
        <v>82386421</v>
      </c>
    </row>
    <row r="110" spans="1:7" x14ac:dyDescent="0.25">
      <c r="A110" s="88">
        <v>204102</v>
      </c>
      <c r="B110" s="89">
        <v>20</v>
      </c>
      <c r="C110" s="89" t="s">
        <v>67</v>
      </c>
      <c r="D110" s="90">
        <v>2152420</v>
      </c>
      <c r="E110" s="60">
        <f t="shared" si="2"/>
        <v>0</v>
      </c>
      <c r="F110" s="90">
        <v>2152420</v>
      </c>
      <c r="G110" s="91">
        <v>2152420</v>
      </c>
    </row>
    <row r="111" spans="1:7" x14ac:dyDescent="0.25">
      <c r="A111" s="88">
        <v>20411</v>
      </c>
      <c r="B111" s="89"/>
      <c r="C111" s="89" t="s">
        <v>68</v>
      </c>
      <c r="D111" s="90">
        <v>54910686</v>
      </c>
      <c r="E111" s="60">
        <f t="shared" si="2"/>
        <v>0</v>
      </c>
      <c r="F111" s="90">
        <v>54910686</v>
      </c>
      <c r="G111" s="91">
        <v>54910686</v>
      </c>
    </row>
    <row r="112" spans="1:7" x14ac:dyDescent="0.25">
      <c r="A112" s="88">
        <v>204112</v>
      </c>
      <c r="B112" s="89">
        <v>20</v>
      </c>
      <c r="C112" s="89" t="s">
        <v>69</v>
      </c>
      <c r="D112" s="90">
        <v>6861</v>
      </c>
      <c r="E112" s="60">
        <f t="shared" si="2"/>
        <v>0</v>
      </c>
      <c r="F112" s="90">
        <v>6861</v>
      </c>
      <c r="G112" s="91">
        <v>6861</v>
      </c>
    </row>
    <row r="113" spans="1:7" x14ac:dyDescent="0.25">
      <c r="A113" s="88">
        <v>204112</v>
      </c>
      <c r="B113" s="89">
        <v>10</v>
      </c>
      <c r="C113" s="89" t="s">
        <v>69</v>
      </c>
      <c r="D113" s="90">
        <v>54903825</v>
      </c>
      <c r="E113" s="60">
        <f t="shared" si="2"/>
        <v>0</v>
      </c>
      <c r="F113" s="90">
        <v>54903825</v>
      </c>
      <c r="G113" s="91">
        <v>54903825</v>
      </c>
    </row>
    <row r="114" spans="1:7" x14ac:dyDescent="0.25">
      <c r="A114" s="88">
        <v>20421</v>
      </c>
      <c r="B114" s="89"/>
      <c r="C114" s="89" t="s">
        <v>98</v>
      </c>
      <c r="D114" s="90">
        <v>18868508</v>
      </c>
      <c r="E114" s="60">
        <f t="shared" si="2"/>
        <v>0</v>
      </c>
      <c r="F114" s="90">
        <v>18868508</v>
      </c>
      <c r="G114" s="91">
        <v>18868508</v>
      </c>
    </row>
    <row r="115" spans="1:7" x14ac:dyDescent="0.25">
      <c r="A115" s="88">
        <v>204213</v>
      </c>
      <c r="B115" s="89">
        <v>20</v>
      </c>
      <c r="C115" s="89" t="s">
        <v>70</v>
      </c>
      <c r="D115" s="90">
        <v>52000</v>
      </c>
      <c r="E115" s="60">
        <f t="shared" si="2"/>
        <v>0</v>
      </c>
      <c r="F115" s="90">
        <v>52000</v>
      </c>
      <c r="G115" s="91">
        <v>52000</v>
      </c>
    </row>
    <row r="116" spans="1:7" x14ac:dyDescent="0.25">
      <c r="A116" s="88">
        <v>204214</v>
      </c>
      <c r="B116" s="89">
        <v>20</v>
      </c>
      <c r="C116" s="89" t="s">
        <v>71</v>
      </c>
      <c r="D116" s="90">
        <v>7532508</v>
      </c>
      <c r="E116" s="60">
        <f t="shared" si="2"/>
        <v>0</v>
      </c>
      <c r="F116" s="90">
        <v>7532508</v>
      </c>
      <c r="G116" s="91">
        <v>7532508</v>
      </c>
    </row>
    <row r="117" spans="1:7" x14ac:dyDescent="0.25">
      <c r="A117" s="88">
        <v>204215</v>
      </c>
      <c r="B117" s="89">
        <v>20</v>
      </c>
      <c r="C117" s="89" t="s">
        <v>72</v>
      </c>
      <c r="D117" s="90">
        <v>11284000</v>
      </c>
      <c r="E117" s="60">
        <f t="shared" si="2"/>
        <v>0</v>
      </c>
      <c r="F117" s="90">
        <v>11284000</v>
      </c>
      <c r="G117" s="91">
        <v>11284000</v>
      </c>
    </row>
    <row r="118" spans="1:7" x14ac:dyDescent="0.25">
      <c r="A118" s="88">
        <v>20441</v>
      </c>
      <c r="B118" s="89"/>
      <c r="C118" s="89" t="s">
        <v>73</v>
      </c>
      <c r="D118" s="90">
        <v>131381677</v>
      </c>
      <c r="E118" s="60">
        <f t="shared" si="2"/>
        <v>0</v>
      </c>
      <c r="F118" s="90">
        <v>131381677</v>
      </c>
      <c r="G118" s="91">
        <v>131381677</v>
      </c>
    </row>
    <row r="119" spans="1:7" x14ac:dyDescent="0.25">
      <c r="A119" s="88">
        <v>2044113</v>
      </c>
      <c r="B119" s="89">
        <v>20</v>
      </c>
      <c r="C119" s="89" t="s">
        <v>73</v>
      </c>
      <c r="D119" s="90">
        <v>41463977</v>
      </c>
      <c r="E119" s="60">
        <f t="shared" si="2"/>
        <v>0</v>
      </c>
      <c r="F119" s="90">
        <v>41463977</v>
      </c>
      <c r="G119" s="91">
        <v>41463977</v>
      </c>
    </row>
    <row r="120" spans="1:7" x14ac:dyDescent="0.25">
      <c r="A120" s="88">
        <v>2044113</v>
      </c>
      <c r="B120" s="89">
        <v>10</v>
      </c>
      <c r="C120" s="89" t="s">
        <v>73</v>
      </c>
      <c r="D120" s="90">
        <v>89917700</v>
      </c>
      <c r="E120" s="60">
        <f t="shared" si="2"/>
        <v>0</v>
      </c>
      <c r="F120" s="90">
        <v>89917700</v>
      </c>
      <c r="G120" s="91">
        <v>89917700</v>
      </c>
    </row>
    <row r="121" spans="1:7" x14ac:dyDescent="0.25">
      <c r="A121" s="88">
        <v>3</v>
      </c>
      <c r="B121" s="89"/>
      <c r="C121" s="89" t="s">
        <v>74</v>
      </c>
      <c r="D121" s="90">
        <v>11350763872</v>
      </c>
      <c r="E121" s="60">
        <f t="shared" si="2"/>
        <v>0</v>
      </c>
      <c r="F121" s="90">
        <v>11350763872</v>
      </c>
      <c r="G121" s="91">
        <v>11350763872</v>
      </c>
    </row>
    <row r="122" spans="1:7" x14ac:dyDescent="0.25">
      <c r="A122" s="88">
        <v>32</v>
      </c>
      <c r="B122" s="89"/>
      <c r="C122" s="89" t="s">
        <v>75</v>
      </c>
      <c r="D122" s="90">
        <v>12225492</v>
      </c>
      <c r="E122" s="60">
        <f t="shared" si="2"/>
        <v>0</v>
      </c>
      <c r="F122" s="90">
        <v>12225492</v>
      </c>
      <c r="G122" s="91">
        <v>12225492</v>
      </c>
    </row>
    <row r="123" spans="1:7" x14ac:dyDescent="0.25">
      <c r="A123" s="88">
        <v>321</v>
      </c>
      <c r="B123" s="89"/>
      <c r="C123" s="89" t="s">
        <v>76</v>
      </c>
      <c r="D123" s="90">
        <v>12225492</v>
      </c>
      <c r="E123" s="60">
        <f t="shared" si="2"/>
        <v>0</v>
      </c>
      <c r="F123" s="90">
        <v>12225492</v>
      </c>
      <c r="G123" s="91">
        <v>12225492</v>
      </c>
    </row>
    <row r="124" spans="1:7" x14ac:dyDescent="0.25">
      <c r="A124" s="88">
        <v>3211</v>
      </c>
      <c r="B124" s="89">
        <v>20</v>
      </c>
      <c r="C124" s="89" t="s">
        <v>77</v>
      </c>
      <c r="D124" s="90">
        <v>12225492</v>
      </c>
      <c r="E124" s="60">
        <f t="shared" si="2"/>
        <v>0</v>
      </c>
      <c r="F124" s="90">
        <v>12225492</v>
      </c>
      <c r="G124" s="91">
        <v>12225492</v>
      </c>
    </row>
    <row r="125" spans="1:7" x14ac:dyDescent="0.25">
      <c r="A125" s="88">
        <v>36</v>
      </c>
      <c r="B125" s="89"/>
      <c r="C125" s="89" t="s">
        <v>78</v>
      </c>
      <c r="D125" s="90">
        <v>11338538380</v>
      </c>
      <c r="E125" s="60">
        <f t="shared" si="2"/>
        <v>0</v>
      </c>
      <c r="F125" s="90">
        <v>11338538380</v>
      </c>
      <c r="G125" s="91">
        <v>11338538380</v>
      </c>
    </row>
    <row r="126" spans="1:7" x14ac:dyDescent="0.25">
      <c r="A126" s="88">
        <v>361</v>
      </c>
      <c r="B126" s="89"/>
      <c r="C126" s="89" t="s">
        <v>79</v>
      </c>
      <c r="D126" s="90">
        <v>11338538380</v>
      </c>
      <c r="E126" s="60">
        <f t="shared" si="2"/>
        <v>0</v>
      </c>
      <c r="F126" s="90">
        <v>11338538380</v>
      </c>
      <c r="G126" s="91">
        <v>11338538380</v>
      </c>
    </row>
    <row r="127" spans="1:7" x14ac:dyDescent="0.25">
      <c r="A127" s="88">
        <v>3611</v>
      </c>
      <c r="B127" s="89">
        <v>10</v>
      </c>
      <c r="C127" s="89" t="s">
        <v>79</v>
      </c>
      <c r="D127" s="90">
        <v>11338538380</v>
      </c>
      <c r="E127" s="60">
        <f t="shared" si="2"/>
        <v>0</v>
      </c>
      <c r="F127" s="90">
        <v>11338538380</v>
      </c>
      <c r="G127" s="91">
        <v>11338538380</v>
      </c>
    </row>
    <row r="128" spans="1:7" x14ac:dyDescent="0.25">
      <c r="A128" s="146" t="s">
        <v>103</v>
      </c>
      <c r="B128" s="89"/>
      <c r="C128" s="89" t="s">
        <v>104</v>
      </c>
      <c r="D128" s="90">
        <f>+D129+D150+D154</f>
        <v>451227119250.10999</v>
      </c>
      <c r="E128" s="90">
        <f>+E129+E150+E154</f>
        <v>0</v>
      </c>
      <c r="F128" s="99">
        <f>+F129+F150+F154</f>
        <v>451227119250.10999</v>
      </c>
      <c r="G128" s="91">
        <f>+G129+G150+G154</f>
        <v>451227119250.10999</v>
      </c>
    </row>
    <row r="129" spans="1:7" x14ac:dyDescent="0.25">
      <c r="A129" s="88">
        <v>113</v>
      </c>
      <c r="B129" s="89"/>
      <c r="C129" s="89" t="s">
        <v>109</v>
      </c>
      <c r="D129" s="90">
        <v>339826480012.57001</v>
      </c>
      <c r="E129" s="60">
        <f t="shared" si="2"/>
        <v>0</v>
      </c>
      <c r="F129" s="90">
        <v>339826480012.57001</v>
      </c>
      <c r="G129" s="91">
        <v>339826480012.57001</v>
      </c>
    </row>
    <row r="130" spans="1:7" x14ac:dyDescent="0.25">
      <c r="A130" s="88">
        <v>113600</v>
      </c>
      <c r="B130" s="89"/>
      <c r="C130" s="89" t="s">
        <v>80</v>
      </c>
      <c r="D130" s="90">
        <v>324997137681</v>
      </c>
      <c r="E130" s="60">
        <f t="shared" si="2"/>
        <v>0</v>
      </c>
      <c r="F130" s="90">
        <v>324997137681</v>
      </c>
      <c r="G130" s="91">
        <v>324997137681</v>
      </c>
    </row>
    <row r="131" spans="1:7" x14ac:dyDescent="0.25">
      <c r="A131" s="88">
        <v>113600125</v>
      </c>
      <c r="B131" s="89">
        <v>10</v>
      </c>
      <c r="C131" s="89" t="s">
        <v>110</v>
      </c>
      <c r="D131" s="90">
        <v>25702138092</v>
      </c>
      <c r="E131" s="60">
        <f t="shared" si="2"/>
        <v>0</v>
      </c>
      <c r="F131" s="90">
        <v>25702138092</v>
      </c>
      <c r="G131" s="91">
        <v>25702138092</v>
      </c>
    </row>
    <row r="132" spans="1:7" x14ac:dyDescent="0.25">
      <c r="A132" s="88">
        <v>113600129</v>
      </c>
      <c r="B132" s="89">
        <v>10</v>
      </c>
      <c r="C132" s="89" t="s">
        <v>111</v>
      </c>
      <c r="D132" s="90">
        <v>223398619904</v>
      </c>
      <c r="E132" s="60">
        <f t="shared" si="2"/>
        <v>0</v>
      </c>
      <c r="F132" s="90">
        <v>223398619904</v>
      </c>
      <c r="G132" s="91">
        <v>223398619904</v>
      </c>
    </row>
    <row r="133" spans="1:7" x14ac:dyDescent="0.25">
      <c r="A133" s="88">
        <v>113600131</v>
      </c>
      <c r="B133" s="89">
        <v>10</v>
      </c>
      <c r="C133" s="89" t="s">
        <v>97</v>
      </c>
      <c r="D133" s="90">
        <v>73513000000</v>
      </c>
      <c r="E133" s="60">
        <f t="shared" si="2"/>
        <v>0</v>
      </c>
      <c r="F133" s="90">
        <v>73513000000</v>
      </c>
      <c r="G133" s="91">
        <v>73513000000</v>
      </c>
    </row>
    <row r="134" spans="1:7" x14ac:dyDescent="0.25">
      <c r="A134" s="88">
        <v>113600136</v>
      </c>
      <c r="B134" s="89">
        <v>10</v>
      </c>
      <c r="C134" s="89" t="s">
        <v>112</v>
      </c>
      <c r="D134" s="90">
        <v>2383379685</v>
      </c>
      <c r="E134" s="60">
        <f t="shared" si="2"/>
        <v>0</v>
      </c>
      <c r="F134" s="90">
        <v>2383379685</v>
      </c>
      <c r="G134" s="91">
        <v>2383379685</v>
      </c>
    </row>
    <row r="135" spans="1:7" x14ac:dyDescent="0.25">
      <c r="A135" s="88">
        <v>113601</v>
      </c>
      <c r="B135" s="89"/>
      <c r="C135" s="89" t="s">
        <v>81</v>
      </c>
      <c r="D135" s="90">
        <v>3816026845.5700002</v>
      </c>
      <c r="E135" s="60">
        <f t="shared" si="2"/>
        <v>0</v>
      </c>
      <c r="F135" s="90">
        <v>3816026845.5700002</v>
      </c>
      <c r="G135" s="91">
        <v>3816026845.5700002</v>
      </c>
    </row>
    <row r="136" spans="1:7" x14ac:dyDescent="0.25">
      <c r="A136" s="88">
        <v>1136016</v>
      </c>
      <c r="B136" s="89">
        <v>10</v>
      </c>
      <c r="C136" s="89" t="s">
        <v>113</v>
      </c>
      <c r="D136" s="90">
        <v>3816026845.5700002</v>
      </c>
      <c r="E136" s="60">
        <f t="shared" si="2"/>
        <v>0</v>
      </c>
      <c r="F136" s="90">
        <v>3816026845.5700002</v>
      </c>
      <c r="G136" s="91">
        <v>3816026845.5700002</v>
      </c>
    </row>
    <row r="137" spans="1:7" ht="15.75" thickBot="1" x14ac:dyDescent="0.3">
      <c r="A137" s="92">
        <v>113605</v>
      </c>
      <c r="B137" s="93"/>
      <c r="C137" s="93" t="s">
        <v>82</v>
      </c>
      <c r="D137" s="101">
        <v>11013315486</v>
      </c>
      <c r="E137" s="61">
        <f t="shared" si="2"/>
        <v>0</v>
      </c>
      <c r="F137" s="101">
        <v>11013315486</v>
      </c>
      <c r="G137" s="102">
        <v>11013315486</v>
      </c>
    </row>
    <row r="138" spans="1:7" x14ac:dyDescent="0.25">
      <c r="A138" s="69"/>
      <c r="B138" s="69"/>
      <c r="C138" s="69"/>
      <c r="D138" s="69"/>
      <c r="E138" s="69"/>
      <c r="F138" s="69"/>
      <c r="G138" s="69"/>
    </row>
    <row r="139" spans="1:7" x14ac:dyDescent="0.25">
      <c r="A139" s="69" t="s">
        <v>0</v>
      </c>
      <c r="B139" s="69"/>
      <c r="C139" s="69"/>
      <c r="D139" s="69"/>
      <c r="E139" s="69"/>
      <c r="F139" s="69"/>
      <c r="G139" s="69"/>
    </row>
    <row r="140" spans="1:7" x14ac:dyDescent="0.25">
      <c r="A140" s="69" t="s">
        <v>86</v>
      </c>
      <c r="B140" s="69"/>
      <c r="C140" s="69"/>
      <c r="D140" s="69"/>
      <c r="E140" s="69"/>
      <c r="F140" s="69"/>
      <c r="G140" s="69"/>
    </row>
    <row r="142" spans="1:7" x14ac:dyDescent="0.25">
      <c r="A142" s="71" t="s">
        <v>1</v>
      </c>
    </row>
    <row r="143" spans="1:7" x14ac:dyDescent="0.25">
      <c r="G143" s="73"/>
    </row>
    <row r="144" spans="1:7" x14ac:dyDescent="0.25">
      <c r="A144" s="70" t="s">
        <v>2</v>
      </c>
      <c r="C144" s="70" t="s">
        <v>3</v>
      </c>
      <c r="D144" s="72" t="str">
        <f>D98</f>
        <v xml:space="preserve">                  MES:              </v>
      </c>
      <c r="F144" s="72" t="str">
        <f>F98</f>
        <v>SEPTIEMBRE</v>
      </c>
      <c r="G144" s="72" t="s">
        <v>134</v>
      </c>
    </row>
    <row r="145" spans="1:7" ht="15.75" thickBot="1" x14ac:dyDescent="0.3"/>
    <row r="146" spans="1:7" x14ac:dyDescent="0.25">
      <c r="A146" s="136" t="s">
        <v>4</v>
      </c>
      <c r="B146" s="143"/>
      <c r="C146" s="143"/>
      <c r="D146" s="144"/>
      <c r="E146" s="144"/>
      <c r="F146" s="144"/>
      <c r="G146" s="145"/>
    </row>
    <row r="147" spans="1:7" ht="43.5" customHeight="1" x14ac:dyDescent="0.25">
      <c r="A147" s="96" t="s">
        <v>144</v>
      </c>
      <c r="B147" s="97"/>
      <c r="C147" s="97" t="s">
        <v>145</v>
      </c>
      <c r="D147" s="99" t="s">
        <v>146</v>
      </c>
      <c r="E147" s="99" t="s">
        <v>147</v>
      </c>
      <c r="F147" s="99" t="s">
        <v>148</v>
      </c>
      <c r="G147" s="100" t="s">
        <v>149</v>
      </c>
    </row>
    <row r="148" spans="1:7" ht="15" customHeight="1" x14ac:dyDescent="0.25">
      <c r="A148" s="88">
        <v>1136057</v>
      </c>
      <c r="B148" s="89">
        <v>20</v>
      </c>
      <c r="C148" s="59" t="s">
        <v>114</v>
      </c>
      <c r="D148" s="90">
        <v>915208656</v>
      </c>
      <c r="E148" s="60">
        <f t="shared" ref="E148:E157" si="3">+D148-F148</f>
        <v>0</v>
      </c>
      <c r="F148" s="90">
        <v>915208656</v>
      </c>
      <c r="G148" s="91">
        <v>915208656</v>
      </c>
    </row>
    <row r="149" spans="1:7" ht="15" customHeight="1" x14ac:dyDescent="0.25">
      <c r="A149" s="88">
        <v>1136057</v>
      </c>
      <c r="B149" s="89">
        <v>11</v>
      </c>
      <c r="C149" s="59" t="s">
        <v>114</v>
      </c>
      <c r="D149" s="90">
        <v>10098106830</v>
      </c>
      <c r="E149" s="60">
        <f t="shared" si="3"/>
        <v>0</v>
      </c>
      <c r="F149" s="90">
        <v>10098106830</v>
      </c>
      <c r="G149" s="91">
        <v>10098106830</v>
      </c>
    </row>
    <row r="150" spans="1:7" x14ac:dyDescent="0.25">
      <c r="A150" s="88">
        <v>520</v>
      </c>
      <c r="B150" s="89"/>
      <c r="C150" s="89" t="s">
        <v>115</v>
      </c>
      <c r="D150" s="90">
        <v>2172814590</v>
      </c>
      <c r="E150" s="60">
        <f t="shared" si="3"/>
        <v>0</v>
      </c>
      <c r="F150" s="90">
        <v>2172814590</v>
      </c>
      <c r="G150" s="91">
        <v>2172814590</v>
      </c>
    </row>
    <row r="151" spans="1:7" x14ac:dyDescent="0.25">
      <c r="A151" s="88">
        <v>520600</v>
      </c>
      <c r="B151" s="89"/>
      <c r="C151" s="89" t="s">
        <v>80</v>
      </c>
      <c r="D151" s="90">
        <v>2172814590</v>
      </c>
      <c r="E151" s="60">
        <f t="shared" si="3"/>
        <v>0</v>
      </c>
      <c r="F151" s="90">
        <v>2172814590</v>
      </c>
      <c r="G151" s="91">
        <v>2172814590</v>
      </c>
    </row>
    <row r="152" spans="1:7" x14ac:dyDescent="0.25">
      <c r="A152" s="88">
        <v>5206001</v>
      </c>
      <c r="B152" s="89">
        <v>11</v>
      </c>
      <c r="C152" s="89" t="s">
        <v>116</v>
      </c>
      <c r="D152" s="90">
        <v>1275692257</v>
      </c>
      <c r="E152" s="60">
        <f t="shared" si="3"/>
        <v>0</v>
      </c>
      <c r="F152" s="90">
        <v>1275692257</v>
      </c>
      <c r="G152" s="91">
        <v>1275692257</v>
      </c>
    </row>
    <row r="153" spans="1:7" x14ac:dyDescent="0.25">
      <c r="A153" s="88">
        <v>5206002</v>
      </c>
      <c r="B153" s="89">
        <v>11</v>
      </c>
      <c r="C153" s="89" t="s">
        <v>117</v>
      </c>
      <c r="D153" s="90">
        <v>897122333</v>
      </c>
      <c r="E153" s="60">
        <f t="shared" si="3"/>
        <v>0</v>
      </c>
      <c r="F153" s="90">
        <v>897122333</v>
      </c>
      <c r="G153" s="91">
        <v>897122333</v>
      </c>
    </row>
    <row r="154" spans="1:7" x14ac:dyDescent="0.25">
      <c r="A154" s="88">
        <v>530</v>
      </c>
      <c r="B154" s="89"/>
      <c r="C154" s="89" t="s">
        <v>118</v>
      </c>
      <c r="D154" s="90">
        <v>109227824647.53999</v>
      </c>
      <c r="E154" s="60">
        <f t="shared" si="3"/>
        <v>0</v>
      </c>
      <c r="F154" s="90">
        <v>109227824647.53999</v>
      </c>
      <c r="G154" s="91">
        <v>109227824647.53999</v>
      </c>
    </row>
    <row r="155" spans="1:7" x14ac:dyDescent="0.25">
      <c r="A155" s="88">
        <v>530600</v>
      </c>
      <c r="B155" s="89"/>
      <c r="C155" s="89" t="s">
        <v>80</v>
      </c>
      <c r="D155" s="90">
        <v>109227824647.53999</v>
      </c>
      <c r="E155" s="60">
        <f t="shared" si="3"/>
        <v>0</v>
      </c>
      <c r="F155" s="90">
        <v>109227824647.53999</v>
      </c>
      <c r="G155" s="91">
        <v>109227824647.53999</v>
      </c>
    </row>
    <row r="156" spans="1:7" ht="16.5" customHeight="1" x14ac:dyDescent="0.25">
      <c r="A156" s="88">
        <v>5306003</v>
      </c>
      <c r="B156" s="89">
        <v>10</v>
      </c>
      <c r="C156" s="89" t="s">
        <v>119</v>
      </c>
      <c r="D156" s="90">
        <v>107509957231</v>
      </c>
      <c r="E156" s="60">
        <f t="shared" si="3"/>
        <v>0</v>
      </c>
      <c r="F156" s="90">
        <v>107509957231</v>
      </c>
      <c r="G156" s="91">
        <v>107509957231</v>
      </c>
    </row>
    <row r="157" spans="1:7" ht="15.75" thickBot="1" x14ac:dyDescent="0.3">
      <c r="A157" s="92">
        <v>5306003</v>
      </c>
      <c r="B157" s="93">
        <v>20</v>
      </c>
      <c r="C157" s="93" t="s">
        <v>119</v>
      </c>
      <c r="D157" s="101">
        <v>1717867416.54</v>
      </c>
      <c r="E157" s="61">
        <f t="shared" si="3"/>
        <v>0</v>
      </c>
      <c r="F157" s="101">
        <v>1717867416.54</v>
      </c>
      <c r="G157" s="102">
        <v>1717867416.54</v>
      </c>
    </row>
    <row r="158" spans="1:7" ht="15.75" thickBot="1" x14ac:dyDescent="0.3">
      <c r="A158" s="108" t="s">
        <v>136</v>
      </c>
      <c r="B158" s="109"/>
      <c r="C158" s="110"/>
      <c r="D158" s="111">
        <f>+D11+D128</f>
        <v>464528988572.10999</v>
      </c>
      <c r="E158" s="111">
        <f>+E11+E128</f>
        <v>285500</v>
      </c>
      <c r="F158" s="111">
        <f>+F11+F128</f>
        <v>464528703072.10999</v>
      </c>
      <c r="G158" s="111">
        <f>+G11+G128</f>
        <v>464528703072.10999</v>
      </c>
    </row>
    <row r="159" spans="1:7" x14ac:dyDescent="0.25">
      <c r="A159" s="103"/>
      <c r="G159" s="112"/>
    </row>
    <row r="160" spans="1:7" x14ac:dyDescent="0.25">
      <c r="A160" s="113"/>
      <c r="G160" s="112"/>
    </row>
    <row r="161" spans="1:7" ht="15.75" thickBot="1" x14ac:dyDescent="0.3">
      <c r="A161" s="120"/>
      <c r="B161" s="121"/>
      <c r="C161" s="121"/>
      <c r="D161" s="122"/>
      <c r="E161" s="122"/>
      <c r="F161" s="122"/>
      <c r="G161" s="130"/>
    </row>
    <row r="162" spans="1:7" x14ac:dyDescent="0.25">
      <c r="A162" s="115"/>
      <c r="B162" s="116"/>
      <c r="C162" s="116"/>
      <c r="D162" s="117"/>
      <c r="E162" s="117"/>
      <c r="F162" s="117"/>
      <c r="G162" s="118"/>
    </row>
    <row r="163" spans="1:7" x14ac:dyDescent="0.25">
      <c r="A163" s="103"/>
      <c r="G163" s="112"/>
    </row>
    <row r="164" spans="1:7" x14ac:dyDescent="0.25">
      <c r="A164" s="103"/>
      <c r="G164" s="112"/>
    </row>
    <row r="165" spans="1:7" x14ac:dyDescent="0.25">
      <c r="A165" s="103"/>
      <c r="G165" s="112"/>
    </row>
    <row r="166" spans="1:7" x14ac:dyDescent="0.25">
      <c r="A166" s="103" t="s">
        <v>140</v>
      </c>
      <c r="F166" s="72" t="s">
        <v>137</v>
      </c>
      <c r="G166" s="112"/>
    </row>
    <row r="167" spans="1:7" x14ac:dyDescent="0.25">
      <c r="A167" s="113" t="s">
        <v>141</v>
      </c>
      <c r="D167" s="119"/>
      <c r="E167" s="119"/>
      <c r="F167" s="119" t="s">
        <v>138</v>
      </c>
      <c r="G167" s="112"/>
    </row>
    <row r="168" spans="1:7" x14ac:dyDescent="0.25">
      <c r="A168" s="113" t="s">
        <v>142</v>
      </c>
      <c r="D168" s="119"/>
      <c r="E168" s="119"/>
      <c r="F168" s="119" t="s">
        <v>143</v>
      </c>
      <c r="G168" s="112"/>
    </row>
    <row r="169" spans="1:7" x14ac:dyDescent="0.25">
      <c r="A169" s="113"/>
      <c r="D169" s="70"/>
      <c r="E169" s="70"/>
      <c r="F169" s="70"/>
      <c r="G169" s="112"/>
    </row>
    <row r="170" spans="1:7" x14ac:dyDescent="0.25">
      <c r="A170" s="103"/>
      <c r="D170" s="119"/>
      <c r="E170" s="119"/>
      <c r="F170" s="119"/>
      <c r="G170" s="112"/>
    </row>
    <row r="171" spans="1:7" x14ac:dyDescent="0.25">
      <c r="A171" s="103"/>
      <c r="D171" s="119"/>
      <c r="E171" s="119"/>
      <c r="F171" s="119"/>
      <c r="G171" s="112"/>
    </row>
    <row r="172" spans="1:7" x14ac:dyDescent="0.25">
      <c r="A172" s="103"/>
      <c r="D172" s="119"/>
      <c r="E172" s="119"/>
      <c r="F172" s="119"/>
      <c r="G172" s="112"/>
    </row>
    <row r="173" spans="1:7" x14ac:dyDescent="0.25">
      <c r="A173" s="103" t="s">
        <v>88</v>
      </c>
      <c r="D173" s="70"/>
      <c r="E173" s="70"/>
      <c r="F173" s="112" t="s">
        <v>123</v>
      </c>
      <c r="G173" s="112"/>
    </row>
    <row r="174" spans="1:7" x14ac:dyDescent="0.25">
      <c r="A174" s="113" t="s">
        <v>89</v>
      </c>
      <c r="D174" s="70"/>
      <c r="E174" s="70"/>
      <c r="F174" s="131" t="s">
        <v>133</v>
      </c>
      <c r="G174" s="112"/>
    </row>
    <row r="175" spans="1:7" x14ac:dyDescent="0.25">
      <c r="A175" s="113" t="s">
        <v>90</v>
      </c>
      <c r="D175" s="70"/>
      <c r="E175" s="70"/>
      <c r="F175" s="131" t="s">
        <v>132</v>
      </c>
      <c r="G175" s="112"/>
    </row>
    <row r="176" spans="1:7" x14ac:dyDescent="0.25">
      <c r="A176" s="103"/>
      <c r="D176" s="70"/>
      <c r="E176" s="70"/>
      <c r="G176" s="112"/>
    </row>
    <row r="177" spans="1:7" ht="15.75" thickBot="1" x14ac:dyDescent="0.3">
      <c r="A177" s="120"/>
      <c r="B177" s="121"/>
      <c r="C177" s="121"/>
      <c r="D177" s="122"/>
      <c r="E177" s="122"/>
      <c r="F177" s="122"/>
      <c r="G177" s="123"/>
    </row>
    <row r="189" spans="1:7" x14ac:dyDescent="0.25">
      <c r="F189" s="131"/>
    </row>
    <row r="190" spans="1:7" x14ac:dyDescent="0.25">
      <c r="F190" s="135"/>
    </row>
  </sheetData>
  <mergeCells count="12">
    <mergeCell ref="A93:G93"/>
    <mergeCell ref="A94:G94"/>
    <mergeCell ref="A138:G138"/>
    <mergeCell ref="A139:G139"/>
    <mergeCell ref="A140:G140"/>
    <mergeCell ref="A158:C158"/>
    <mergeCell ref="A2:G2"/>
    <mergeCell ref="A3:G3"/>
    <mergeCell ref="A47:G47"/>
    <mergeCell ref="A48:G48"/>
    <mergeCell ref="A49:G49"/>
    <mergeCell ref="A92:G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ENERO14</vt:lpstr>
      <vt:lpstr>FEBRERO14</vt:lpstr>
      <vt:lpstr>MARZO14</vt:lpstr>
      <vt:lpstr>ABRIL14</vt:lpstr>
      <vt:lpstr>MAYO14</vt:lpstr>
      <vt:lpstr>junio14</vt:lpstr>
      <vt:lpstr>julio14</vt:lpstr>
      <vt:lpstr>agost14</vt:lpstr>
      <vt:lpstr>sep14</vt:lpstr>
      <vt:lpstr>oct14</vt:lpstr>
      <vt:lpstr>NOVIEMB14</vt:lpstr>
      <vt:lpstr>DIC14</vt:lpstr>
      <vt:lpstr>'DIC14'!Área_de_impresión</vt:lpstr>
      <vt:lpstr>julio14!Área_de_impresión</vt:lpstr>
      <vt:lpstr>junio14!Área_de_impresión</vt:lpstr>
      <vt:lpstr>NOVIEMB14!Área_de_impresión</vt:lpstr>
      <vt:lpstr>'oct14'!Área_de_impresión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Milena Rojas Malambo</dc:creator>
  <cp:lastModifiedBy>Aura Simona Orozco Mindiola</cp:lastModifiedBy>
  <cp:lastPrinted>2015-03-12T22:45:10Z</cp:lastPrinted>
  <dcterms:created xsi:type="dcterms:W3CDTF">2014-04-07T18:51:44Z</dcterms:created>
  <dcterms:modified xsi:type="dcterms:W3CDTF">2015-12-01T18:48:58Z</dcterms:modified>
</cp:coreProperties>
</file>